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emmalejeune/Documents/EFFERVESCENCE/ANTISEM/"/>
    </mc:Choice>
  </mc:AlternateContent>
  <xr:revisionPtr revIDLastSave="0" documentId="13_ncr:1_{EA6ACADF-8FA8-B343-964A-AC48AD9DF6F3}" xr6:coauthVersionLast="47" xr6:coauthVersionMax="47" xr10:uidLastSave="{00000000-0000-0000-0000-000000000000}"/>
  <bookViews>
    <workbookView xWindow="0" yWindow="0" windowWidth="28800" windowHeight="18000" tabRatio="718" activeTab="2" xr2:uid="{00000000-000D-0000-FFFF-FFFF00000000}"/>
  </bookViews>
  <sheets>
    <sheet name="BUDGET SYNTHETISE" sheetId="6" r:id="rId1"/>
    <sheet name="BUDGET DETAILLE 4 EPISODES" sheetId="8" r:id="rId2"/>
    <sheet name="BUDGET EP1" sheetId="1" r:id="rId3"/>
    <sheet name="BUDGET EP2" sheetId="2" r:id="rId4"/>
    <sheet name="BUDGET EP3" sheetId="3" r:id="rId5"/>
    <sheet name="BUDGET EP4" sheetId="4" r:id="rId6"/>
  </sheets>
  <definedNames>
    <definedName name="_xlnm._FilterDatabase" localSheetId="1" hidden="1">'BUDGET DETAILLE 4 EPISODES'!$A$1:$M$743</definedName>
    <definedName name="_xlnm._FilterDatabase" localSheetId="2" hidden="1">'BUDGET EP1'!$A$1:$M$76</definedName>
    <definedName name="_xlnm._FilterDatabase" localSheetId="3" hidden="1">'BUDGET EP2'!$A$1:$N$73</definedName>
    <definedName name="_xlnm._FilterDatabase" localSheetId="4" hidden="1">'BUDGET EP3'!$A$1:$N$235</definedName>
    <definedName name="_xlnm._FilterDatabase" localSheetId="5" hidden="1">'BUDGET EP4'!$A$1:$N$308</definedName>
    <definedName name="_xlnm._FilterDatabase" localSheetId="0" hidden="1">'BUDGET SYNTHETISE'!$A$1:$H$1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35" i="3" l="1"/>
  <c r="G74" i="6"/>
  <c r="E74" i="6"/>
  <c r="F75" i="6"/>
  <c r="J734" i="8"/>
  <c r="J655" i="8"/>
  <c r="J517" i="8"/>
  <c r="J479" i="8"/>
  <c r="J357" i="8"/>
  <c r="J117" i="4"/>
  <c r="J338" i="8"/>
  <c r="J325" i="8"/>
  <c r="J270" i="8"/>
  <c r="J255" i="8"/>
  <c r="J191" i="8"/>
  <c r="J93" i="8"/>
  <c r="J89" i="8"/>
  <c r="J86" i="8"/>
  <c r="J70" i="8"/>
  <c r="J228" i="8"/>
  <c r="J324" i="8"/>
  <c r="J322" i="8"/>
  <c r="J615" i="8"/>
  <c r="J666" i="8"/>
  <c r="J231" i="8"/>
  <c r="J236" i="8"/>
  <c r="J268" i="8"/>
  <c r="J451" i="8"/>
  <c r="J549" i="8"/>
  <c r="J620" i="8"/>
  <c r="J675" i="8"/>
  <c r="J673" i="8"/>
  <c r="J679" i="8"/>
  <c r="J35" i="8"/>
  <c r="J67" i="8"/>
  <c r="J194" i="8"/>
  <c r="J205" i="8"/>
  <c r="J216" i="8"/>
  <c r="J218" i="8"/>
  <c r="J221" i="8"/>
  <c r="J224" i="8"/>
  <c r="J230" i="8"/>
  <c r="J249" i="8"/>
  <c r="J273" i="8"/>
  <c r="J370" i="8"/>
  <c r="J378" i="8"/>
  <c r="J383" i="8"/>
  <c r="J448" i="8"/>
  <c r="J492" i="8"/>
  <c r="J561" i="8"/>
  <c r="J600" i="8"/>
  <c r="J617" i="8"/>
  <c r="J669" i="8"/>
  <c r="J682" i="8"/>
  <c r="J702" i="8"/>
  <c r="J715" i="8"/>
  <c r="J719" i="8"/>
  <c r="L743" i="8"/>
  <c r="L308" i="4"/>
  <c r="J296" i="4"/>
  <c r="J276" i="4"/>
  <c r="J269" i="4"/>
  <c r="J267" i="4"/>
  <c r="J253" i="4"/>
  <c r="J232" i="4"/>
  <c r="J230" i="4"/>
  <c r="J151" i="3"/>
  <c r="J205" i="4"/>
  <c r="J138" i="3"/>
  <c r="J105" i="4"/>
  <c r="J96" i="4"/>
  <c r="J70" i="4"/>
  <c r="J58" i="4"/>
  <c r="J55" i="4"/>
  <c r="J34" i="4"/>
  <c r="J59" i="4"/>
  <c r="J65" i="4"/>
  <c r="J26" i="4"/>
  <c r="J52" i="4"/>
  <c r="J49" i="4"/>
  <c r="J47" i="4"/>
  <c r="J35" i="4"/>
  <c r="J9" i="4"/>
  <c r="J6" i="4"/>
  <c r="J86" i="3"/>
  <c r="J26" i="3"/>
  <c r="J69" i="2"/>
  <c r="J67" i="2"/>
  <c r="J65" i="2"/>
  <c r="J54" i="2"/>
  <c r="J20" i="2"/>
  <c r="L76" i="1"/>
  <c r="J201" i="4"/>
  <c r="J141" i="4"/>
  <c r="J136" i="4"/>
  <c r="J128" i="4"/>
  <c r="J54" i="1"/>
  <c r="J227" i="3"/>
  <c r="J222" i="3"/>
  <c r="J221" i="3"/>
  <c r="J219" i="3"/>
  <c r="J181" i="3"/>
  <c r="J126" i="3"/>
  <c r="J119" i="3"/>
  <c r="J115" i="3"/>
  <c r="J102" i="3"/>
  <c r="J210" i="3"/>
  <c r="J96" i="3"/>
  <c r="J94" i="3"/>
  <c r="J73" i="3"/>
  <c r="J68" i="3"/>
  <c r="J56" i="3"/>
  <c r="J23" i="3"/>
  <c r="L73" i="2"/>
  <c r="J56" i="2"/>
</calcChain>
</file>

<file path=xl/sharedStrings.xml><?xml version="1.0" encoding="utf-8"?>
<sst xmlns="http://schemas.openxmlformats.org/spreadsheetml/2006/main" count="12983" uniqueCount="2018">
  <si>
    <t>INFOS / CONFO</t>
  </si>
  <si>
    <t>ETAT</t>
  </si>
  <si>
    <t>Bin</t>
  </si>
  <si>
    <t>SOURCES</t>
  </si>
  <si>
    <t>CATEGORIES</t>
  </si>
  <si>
    <t>Name FICHIER</t>
  </si>
  <si>
    <t>TITRES</t>
  </si>
  <si>
    <t>DESCRIPTIF</t>
  </si>
  <si>
    <t>Duration</t>
  </si>
  <si>
    <t>DURRES CUMULEES PAR SUJET / CATEGORIE / SOURCE</t>
  </si>
  <si>
    <t xml:space="preserve">ANALYSES </t>
  </si>
  <si>
    <t>TARIF 30 ANS</t>
  </si>
  <si>
    <t>DETAIL TARIF 30 ANS</t>
  </si>
  <si>
    <t xml:space="preserve">HD téléchargée pour confo </t>
  </si>
  <si>
    <t>BD</t>
  </si>
  <si>
    <t xml:space="preserve">RELEVE EP01 </t>
  </si>
  <si>
    <t>ALAMY</t>
  </si>
  <si>
    <t>ICONO</t>
  </si>
  <si>
    <t>ALAMY_the most famous among the dozens of fountains in the Old Town Altstadt of Bern Switzerland_HN8H26.jpg.new.01</t>
  </si>
  <si>
    <t>The "Kindlifresserbrunnen" ("Childeater's fountain") the most famous among the dozens of fountains in the Old Town (Altstadt) of Bern, Switzerland</t>
  </si>
  <si>
    <t>00:00:05:11</t>
  </si>
  <si>
    <t>"1-10 images in single production: € 132.00 per image + TAX (if applicable) 
11-20 images in a single production: € 121.00 per image + TAX (if applicable)
21-30 images in a single production: € 110.00 per image + TAX (if applicable) 
31+ images in a singl</t>
  </si>
  <si>
    <t xml:space="preserve">BRIDGEMAN IMAGES </t>
  </si>
  <si>
    <t>BRID_Stained glass in St George anglican cathedral Jerusalem_Jesus teaching the Gospel_Jerusalem Israel_5280041.JPG.new.01</t>
  </si>
  <si>
    <t>Stained glass in St George anglican cathedral, Jerusalem : Jesus teaching the Gospel, Jerusalem, Israel</t>
  </si>
  <si>
    <t>00:00:10:19</t>
  </si>
  <si>
    <r>
      <rPr>
        <b/>
        <sz val="12"/>
        <color theme="1"/>
        <rFont val="Calibri"/>
        <family val="2"/>
        <scheme val="minor"/>
      </rPr>
      <t>Négo 175€HT</t>
    </r>
    <r>
      <rPr>
        <sz val="12"/>
        <color theme="1"/>
        <rFont val="Calibri"/>
        <family val="2"/>
        <scheme val="minor"/>
      </rPr>
      <t xml:space="preserve"> au lieu de 1-5 images: 250€
6-10 images: 240€
11-20 images: 230€
21-30 images: 220€
31-40 images: 210€
à partir de 41 images: 200€</t>
    </r>
  </si>
  <si>
    <t>BRID_C13Th_Jewish bankers from the Cantigas de Santa Maria_TRK 563476.jpg.new.01</t>
  </si>
  <si>
    <t>Jewish bankers, from the Cantigas de Santa Maria (Canticles of Holy Mary) (vellum)</t>
  </si>
  <si>
    <t>00:00:02:08</t>
  </si>
  <si>
    <t>BRID_868137_The baptism of Constantine_1520-1524_attributed to Giovan Francesco Penni_room of Constantine_Raphael rooms fresco_Vatican museums_ Rome_Italy.JPG.new.01</t>
  </si>
  <si>
    <t>The baptism of Constantine, 1520-1524 , attributed to Giovan Francesco Penni , 1488-1528, room of Constantine, Raphael rooms, fresco, Vatican museums, Rome, Italy</t>
  </si>
  <si>
    <t>00:00:11:04</t>
  </si>
  <si>
    <t>COLLECTION CHRISTOPHEL</t>
  </si>
  <si>
    <t>AFFICHE FILM</t>
  </si>
  <si>
    <t>oligarchie sionisme.jpeg.new.01</t>
  </si>
  <si>
    <t>L oligarchie et le sionisme 2013 Real Beatrice Pignede. Collection Christophel © Clap 36</t>
  </si>
  <si>
    <t>00:00:08:10</t>
  </si>
  <si>
    <t>Pour Monde 30 ans je te propose le double soit 200 € HT</t>
  </si>
  <si>
    <t>BRID_13Th_Calendriers des douze mois_les travaux agricoles_ ramassage des feuilles_tonte de la laine_chasse aux faucons_moissons_battage du ble_ semailles_ vendange_4684546.JPG.new.01</t>
  </si>
  <si>
    <t>Twelve month calendars: agricultural work, leaf collection, wool cutting, hawk hunting, harvest, wheat threshing, sowing, harvest. 1459-1470 (miniature)</t>
  </si>
  <si>
    <t>Twelve month calendars: agricultural work, leaf collection, wool cutting, hawk hunting, harvest, wheat threshing, sowing, harvest. Miniature taken from “The Rustican or Book of Country and Rural Profit” by Pietro de Crescenzi (Crescent Stone or Crescens Stone) (1233-1320) enluminated by the Master of the Boccace of Geneve known as Colin d'Amiens (15th century) 1459-1470. Chantilly, Conde Museum</t>
  </si>
  <si>
    <t>00:00:24:22</t>
  </si>
  <si>
    <t>DEJA HD</t>
  </si>
  <si>
    <t>BNF - Bibliothèque nationale de France</t>
  </si>
  <si>
    <t>MANUSCRIT</t>
  </si>
  <si>
    <t>BNF_Saint_Augustin_La_Cité_de_[...]Saint_Augustin_btv1b8452192n_7.jpeg.new.01</t>
  </si>
  <si>
    <t>Saint Augustin De civitate Dei , traduit en français par Raoul de Presles. Saint Augustin, De civitate Dei (Livres XI-XXII), traduction française par Raoul de Presles</t>
  </si>
  <si>
    <t>Pages 7/624</t>
  </si>
  <si>
    <t>00:00:03:03</t>
  </si>
  <si>
    <t>Droits :  domaine public</t>
  </si>
  <si>
    <t xml:space="preserve">redevance d'utilisation, pour un documentaire / Multidiffusion / vod / dvd inclus notre tarif est de 75 euros ht par image, sans limitation de durée ou de territoire.
Une remise de 10 % est appliquée sur la redevance par tranche de 10 images commandées.
</t>
  </si>
  <si>
    <t>AKG</t>
  </si>
  <si>
    <t>AKG7830950_1218_Fifth Crusade_Siege of Damietta_Low_res.jpg.new.01</t>
  </si>
  <si>
    <t xml:space="preserve">Jerusalem recaptured by Saladin, Print on top right: foli 284, militant proselytizing: religious war, crusade, etc, capture of city (after the siege), Jerusalem, Saladin, Jan Luyken (mentioned on object), Amsterdam, 1683, paper, etching, h 169 mm _ w 292 </t>
  </si>
  <si>
    <t>00:00:07:21</t>
  </si>
  <si>
    <t>De 1 à 4 photos = 200€HT la photo / De 5 à 10 = 180€HT la photo / De 11 à 25 = 150€HT la photo / De 26 à 50 = 120€HT la photo / Plus de 51 = 90€HT la photo</t>
  </si>
  <si>
    <t>AKG4813736_1375_Le Baiser de Judas_Low_res.jpg.new.01</t>
  </si>
  <si>
    <t>Le Baiser de Judas, Padoue / Fresque, vers 1375</t>
  </si>
  <si>
    <t>00:00:16:08</t>
  </si>
  <si>
    <t>BRID_1229_Le medecin et botaniste Pedanius Dioscoride expliquant a un de ses eleves les vertus des plantes Miniature tiree de Materia Medica_ provenant d'Irak_4661265.JPG.new.01</t>
  </si>
  <si>
    <t>The doctor and botanist Pedanius Dioscoride (Dioscorides) (40-90 AD) explaining to one of his students the virtues of Miniature plants derived from his treatise “De materia medica”” (Fol. 2 verso) From Iraq. 1229 Topkapi Sarayi Museum Library, Istanbul</t>
  </si>
  <si>
    <t>00:00:10:17</t>
  </si>
  <si>
    <t>Dionisio Baixeras Verdaguer / ‘The Court of Abd ar-Rahman’, 1885. Abd ar-Rahman III (889–Córdoba, 961, Emir and Caliph of al-Andalus) receiving monk Juan Gorze, Ambassador of the Emperor Otho I. Auteur: DIONIS BAIXERAS I VERDAGUER. Musée: UNIVERSIDAD DE BARCELONA</t>
  </si>
  <si>
    <t>00:00:05:10</t>
  </si>
  <si>
    <t>BNF_NAL_1447_Augustin_(sain_btv1b105513148_5.jpeg.new.01</t>
  </si>
  <si>
    <t>Manuscrit NAL 1447 - Auteur du texte : Augustin</t>
  </si>
  <si>
    <t>P5/356</t>
  </si>
  <si>
    <t>00:00:05:01</t>
  </si>
  <si>
    <t>REMI AVAIT PRECISE QUE L'ON CONSERVAIT CETTE IMAGE DANS LE MONTAGE</t>
  </si>
  <si>
    <t>SOURCE NON  IDENTIFIEE</t>
  </si>
  <si>
    <t>stbernard.jpg.new.01</t>
  </si>
  <si>
    <t>00:00:16:15</t>
  </si>
  <si>
    <t>NON PROVISIONNE</t>
  </si>
  <si>
    <t>Muhammad and the Archangel Gabriel, miniature from miniature from Jami’ al-Tavarikh (The Universal History or Compendium of Chronicles), by Rashid Al-Din (1247–1318), manuscript or 20, folio 45, verso, vellum, ca 1307. 14th century.
Edinburgh, University Library</t>
  </si>
  <si>
    <t>00:00:09:10</t>
  </si>
  <si>
    <t>BRIDGEMAN IMAGES / LEEMAGE</t>
  </si>
  <si>
    <t>Leemage_arts0170418_Urban II_c.1035-99_Preaching the Crusade at Clermont in the Presence of King Philippe I of France in 1095_ from Les Grandes Chroniques de France_c.1460.jpg.new.01</t>
  </si>
  <si>
    <t>Ms Fr 6465 Fol.174 Urban II (c.1035-99) Preaching the Crusade at Clermont in the Presence of King Philippe I (1053-1108) of France in 1095, from 'Les Grandes Chroniques de France', c.1460 (vellum)</t>
  </si>
  <si>
    <t>00:00:12:10</t>
  </si>
  <si>
    <t>Leemage_1891_caricaturale activite usurier juif avide argent_gut2814.jpg.new.01</t>
  </si>
  <si>
    <t>gut2814</t>
  </si>
  <si>
    <t>Dans la boutique d'un preteur sur gages. "Le vieux juif tendit la main" : illustration montrant de facon caricaturale l'activite d'un usurier juif avide d'argent. Cette gravure d'A. Marie illustrant le livre de J. Girardin "Le neveu de l'oncle Placide" (edition Hachette 1891) est bien representative de l'antisemitisme populaire tel qu'il se manifeste souvent dans les livres publies en France a cette epoque. ©Gusman/Leemage</t>
  </si>
  <si>
    <t>00:00:02:02</t>
  </si>
  <si>
    <t>s-l1600-cite de dieu 3.jpg.new.01</t>
  </si>
  <si>
    <t>00:00:06:24</t>
  </si>
  <si>
    <t>CERTAINEMENT DOMAINE PUBLIC</t>
  </si>
  <si>
    <t>Remise sur FTP</t>
  </si>
  <si>
    <t>BRID_5934203_The Emblem of Christ Appearing to Constantine_1622.JPG.new.01</t>
  </si>
  <si>
    <t>The Emblem of Christ Appearing to Constantine, 1622 (oil on panel)</t>
  </si>
  <si>
    <t>00:00:18:11</t>
  </si>
  <si>
    <r>
      <rPr>
        <strike/>
        <sz val="12"/>
        <color theme="1"/>
        <rFont val="Calibri"/>
        <scheme val="minor"/>
      </rPr>
      <t>BRID_C16Th_Life in countryside by Jan Brueghel Elder Velvet Bruegel_593386.JPG.new.01</t>
    </r>
    <r>
      <rPr>
        <sz val="12"/>
        <color theme="1"/>
        <rFont val="Calibri"/>
        <family val="2"/>
        <scheme val="minor"/>
      </rPr>
      <t xml:space="preserve"> - BRID_1338-39_Les effets du bon et du mauvais gouvernement a la ville et a la campagne-Detail de la ville_Fresque de Ambrogio Lorenzetti_4650595</t>
    </r>
  </si>
  <si>
    <r>
      <rPr>
        <strike/>
        <sz val="12"/>
        <color theme="1"/>
        <rFont val="Calibri"/>
        <scheme val="minor"/>
      </rPr>
      <t xml:space="preserve">Life in countryside, by Jan Brueghel Elder, Velvet Bruegel (1568-1625) </t>
    </r>
    <r>
      <rPr>
        <sz val="12"/>
        <color theme="1"/>
        <rFont val="Calibri"/>
        <family val="2"/>
        <scheme val="minor"/>
      </rPr>
      <t xml:space="preserve"> Les effets du bon et du mauvais gouvernement a la ville et a la campagne-Detail de la ville_Fresque de Ambrogio Lorenzetti</t>
    </r>
  </si>
  <si>
    <t>00:00:14:06</t>
  </si>
  <si>
    <t>bib_mazarine_ms_592-8.jpg.new.01</t>
  </si>
  <si>
    <t>de civitate dei AUGUSTINI EX LIBRIS BIBLIOTECAE</t>
  </si>
  <si>
    <t>00:00:05:20</t>
  </si>
  <si>
    <t xml:space="preserve">DEJA HD </t>
  </si>
  <si>
    <t>BRID_11Th_Scenes from Passion of Christ_miniature from Greek Code_555833_HD.JPG.new.01</t>
  </si>
  <si>
    <t>Scenes from Passion of Christ, miniature from Greek Code</t>
  </si>
  <si>
    <t>00:00:08:06</t>
  </si>
  <si>
    <t>Preacher calls for a crusade, steel engraving, 19. century</t>
  </si>
  <si>
    <t>00:00:12:11</t>
  </si>
  <si>
    <t>Leemage_godfr560901a_St Augustine of Hippo_Stained glass window_France.jpg.new.01</t>
  </si>
  <si>
    <t>godfr560901a</t>
  </si>
  <si>
    <t>Vault de Lugny church. Stained glass window. St Augustine of Hippo. France ©Godong/Leemage</t>
  </si>
  <si>
    <t>BRID_1893_Their homeland. Anti-Semitic cartoon depicting a Jew clinging to the globe_Cover of La libre Parole edited by Edouard Drumont_4109387_HD.JPG.new.01</t>
  </si>
  <si>
    <t>Their homeland. Anti-Semitic cartoon depicting a Jew clinging to the globe. Cover of “” La libre Parole”” edited by Edouard Drumont, dated 28/10/1893.</t>
  </si>
  <si>
    <t>00:00:04:14</t>
  </si>
  <si>
    <t>AKG1317404_1635_Pape Urbain II_Event date 1088_Seville_Oil on canvas_Auteur Francisco de Zurbaran_Museo de Bellas Artes_Huile sur toile_Low_res.jpg.new.01</t>
  </si>
  <si>
    <t>‘Saint Bruno and Pope Urban II’ (detail), c. 1630–1635, Oil on canvas. Auteur: FRANCISCO DE ZURBARAN. Emplacement: MUSEO DE BELLAS ARTES-CONVENTO DE LA MERCED CALZAD, SEVILLE, Espagne</t>
  </si>
  <si>
    <t>00:00:19:05</t>
  </si>
  <si>
    <t>BNF_Livres_6-8_du_Code_théodosien_btv1b10303686s_Page 175.jpeg.new.01</t>
  </si>
  <si>
    <t>Livres 6-8 du Code théodosien. [Lyon].</t>
  </si>
  <si>
    <t>Page 175</t>
  </si>
  <si>
    <t>BRID_898271_1502-Vision de saint Augustin egalement appele saint Augustin dans son atelier.JPG.new.01</t>
  </si>
  <si>
    <t>Vision of St Augustine (also called St Augustine in his Studio) (oil on canvas)</t>
  </si>
  <si>
    <t>00:00:08:22</t>
  </si>
  <si>
    <t>AKG5732337_Interior of the Mosque of Sultan Hassan_ Cairo Egypt_19th century_Artist David Roberts_Low_res.jpg.new.01</t>
  </si>
  <si>
    <t>Interior of the Mosque of Sultan Hassan, Cairo, Egypt, 19th century. Artist: David Roberts</t>
  </si>
  <si>
    <t>AKG2939106_Procession at the end of Ramadan_Maqamat of al-Hariri_ Bibliotheque nationale de France_ manuscript Arabe 5847_ 1237AD_Low_res.jpg.new.01</t>
  </si>
  <si>
    <t>Procession at the end of Ramadan. Maqamat of al-Hariri, Bibliothèque nationale de France, manuscript Arabe 5847, 1237AD. Folio 19 Recto: maqama 07. Procession at the end of Ramadan. The Assemblies of al-Hariri recounts in the words of the narrator, al-Harith ibn Hammam and al-Hariri’s several encounters with artist Abu Zayd al-Saruji</t>
  </si>
  <si>
    <t>00:00:02:06</t>
  </si>
  <si>
    <t>BNF_Saint_Augustin_La_Cité_de_[...]Saint_Augustin_btv1b8452192n_621.jpeg.new.01</t>
  </si>
  <si>
    <t>Saint Augustin De civitate Dei  , traduit en français par Raoul de Presles. Saint Augustin, De civitate Dei (Livres XI-XXII), traduction française par  Raoul de Presles</t>
  </si>
  <si>
    <t>00:00:05:09</t>
  </si>
  <si>
    <t>SOLOMON BEN ISAAC OF TROYES, RASHI SAYING</t>
  </si>
  <si>
    <t>00:00:13:17</t>
  </si>
  <si>
    <t>00:00:05:04</t>
  </si>
  <si>
    <t>PHOTO</t>
  </si>
  <si>
    <t>ALAMY_Crime rituel_Italy Trentino Alto Adige Trento Salvadori Palace Bas Relief_D20BW3.jpg.new.01</t>
  </si>
  <si>
    <t>Italy, Trentino Alto Adige, Trento, Salvadori Palace, Bas Relief</t>
  </si>
  <si>
    <t>00:00:06:08</t>
  </si>
  <si>
    <t>BRID_Le prophete Mahomet_570-632_le visage couvert_en voyage pour la Syrie est accueilli par des moines chretiens qui lui servent un repas Miniature turque du 18eme siecle_Musee topkapi_Istanbul Turquie_4661504.jpg.new.01</t>
  </si>
  <si>
    <t>The Prophet Muhammad (Muhammad or Muhammad) (570-632) (covered face) on a journey to Syria is welcomed by Christian monks who serve him a Turkish Miniature meal of the 18th century. Topkapi Museum, Istanbul Turkey</t>
  </si>
  <si>
    <t>00:00:12:06</t>
  </si>
  <si>
    <t>BRID_1491_France La Brigue Notre-Dame des Fontaines Chapel Jews in medieval oriental clothes detail from Jesus before Caiaphas fresco by Giovanni Canavesio_DGA 648158.jpg.new.01</t>
  </si>
  <si>
    <t>France, La Brigue, Notre-Dame des Fontaines Chapel, Jews in medieval oriental clothes, detail from Jesus before Caiaphas, fresco, by Giovanni Canavesio, 1491</t>
  </si>
  <si>
    <t>00:00:01:10</t>
  </si>
  <si>
    <t>BRID_2642703_354-430_St Augustine of Hippo.JPG.new.01</t>
  </si>
  <si>
    <t>St Augustine bishop</t>
  </si>
  <si>
    <t>00:00:11:21</t>
  </si>
  <si>
    <t>AKG1895802_2004_St Augustin reads a book_Galleria Regionale della Sicilia_Sicily Palermo_Low_res.jpg.new.01</t>
  </si>
  <si>
    <t>Italy, Sicily, Palermo, Galleria Regionale della Sicilia. Detail. Saint Augustine reads a book.</t>
  </si>
  <si>
    <t>00:00:20:23</t>
  </si>
  <si>
    <t>INTERNET - DOMAINE PUBLIC</t>
  </si>
  <si>
    <t>INTERNET_WIKIPEDIA_The_Patent_of_Mohammed_DOMAINE PUBLIC.jpg.new.01</t>
  </si>
  <si>
    <t>The Patent of Mohammed</t>
  </si>
  <si>
    <t>00:00:25:09</t>
  </si>
  <si>
    <t>DOMAINE PUBLIC</t>
  </si>
  <si>
    <t>BNF_NAL_1447_Augustin_(sain_btv1b105513148_353.jpeg.new.01</t>
  </si>
  <si>
    <t>COMMANDE CONFO RECUE LE 10/01/22</t>
  </si>
  <si>
    <t>TCI</t>
  </si>
  <si>
    <t>FOOTAGE FARM</t>
  </si>
  <si>
    <t>VIDEO</t>
  </si>
  <si>
    <t>FOOTAGE FARM_BERLIN APRES GUERRE_FF221093-04.mp4.new.01</t>
  </si>
  <si>
    <t>00:00:02:18</t>
  </si>
  <si>
    <t>WIKIPEDIA_Expulsion_de_los_judios_de_Sevilla_Auteur Joaquin Turina y Areal_DOMAINE PUBLIC.jpg.new.01</t>
  </si>
  <si>
    <t>Expulsión de los judíos de Sevilla</t>
  </si>
  <si>
    <t>00:00:11:18</t>
  </si>
  <si>
    <t>AKG1635122_1307_The Prophet Muhammad preaching in the courtyard of his house in Median_Low_res.jpg.new.01</t>
  </si>
  <si>
    <t>The Prophet Muhammad preaching in the courtyard of his house in Median</t>
  </si>
  <si>
    <t>00:00:13:09</t>
  </si>
  <si>
    <t>Leemage_jhd00813_La vision de Saint Augustin dans son cabinet de travail. Detail representant le saint a son bureau_16eme Siecle.jpg.new.01</t>
  </si>
  <si>
    <t>jhd00813</t>
  </si>
  <si>
    <t>La vision de Saint Augustin ou Saint-Augustin (Sant'Agostino) dans son cabinet de travail. Detail representant le saint a son bureau. Peinture de Vittore Carpaccio (1460-1526). (Vision of St. Augustine, 1502-1508 (oil on canvas). Ecole de Saint Georges des Esclavons, Venise. Scuola di San Giorgio degli Schiavoni, Venezia. ©Andrea Jemolo/Leemage</t>
  </si>
  <si>
    <t>00:00:05:22</t>
  </si>
  <si>
    <t>INTERNET_WIKIPEDIA_THE COVENANT OF THE PROPHET MUHAMMAD WITH THE CHRISTIANS OF NAJRAN_ARTIST Syrischer_Maler_von_1222_001_DOMAINE PUBLIC.jpg.new.01</t>
  </si>
  <si>
    <t>THE COVENANT OF THE PROPHET MUHAMMAD WITH THE CHRISTIANS OF NAJRAN</t>
  </si>
  <si>
    <t>00:00:22:18</t>
  </si>
  <si>
    <t>DGA 648139</t>
  </si>
  <si>
    <t>Jews in medieval oriental clothes, detail from Jesus before Caiaphas, fresco, by Giovanni Canavesio, 1491, in the Notre-Dame des Fontaines Chapel, La Brigue. France, 15th century.</t>
  </si>
  <si>
    <t>00:00:02:01</t>
  </si>
  <si>
    <t>BNF_Livres_6-8_du_Code_theodosien_[btv1b10303686s_Page11.jpeg.new.01</t>
  </si>
  <si>
    <t>Page 11</t>
  </si>
  <si>
    <t>00:00:24:21</t>
  </si>
  <si>
    <t>La croisade des enfants sur le chemin de la Terre Sainte, 1212, gravure historique, vers 1888</t>
  </si>
  <si>
    <t>00:00:21:22</t>
  </si>
  <si>
    <t>bernard-croisade.jpg.new.01</t>
  </si>
  <si>
    <t>Bernard de Clairvaux prêchant la 2e croisade, à Vézelay, en 1146</t>
  </si>
  <si>
    <t>00:00:15:06</t>
  </si>
  <si>
    <t>Frankfurt_Judengasse_1628.jpeg.new.01</t>
  </si>
  <si>
    <t>Frankfurt-Judengasse-1628-MkII</t>
  </si>
  <si>
    <t>00:00:03:00</t>
  </si>
  <si>
    <t>1200px-Stained_glass_St_Bernard_MNMA_Cl3273.jpg.new.01</t>
  </si>
  <si>
    <t>Stained glass St Bernard MNMA Cl3273</t>
  </si>
  <si>
    <t>00:00:07:15</t>
  </si>
  <si>
    <t>DEMANDE FAITE EN ATTENTE DE REPONSE - VOIR SI A COMMANDER SELON QUALITE</t>
  </si>
  <si>
    <t>Yad Vashem - The World Holocaust Remembrance Center</t>
  </si>
  <si>
    <t>Rare Color Footage Depicting Jewish Life in the Shtetl Before the Holocaust.mp4.new.01</t>
  </si>
  <si>
    <t>Rare Color Footage Depicting Jewish Life in the Shtetl Before the Holocaust</t>
  </si>
  <si>
    <t>https://www.yadvashem.org/yv/en/exhibitions/through-the-lens/teitelbaum-film.asp</t>
  </si>
  <si>
    <t>00:00:01:23</t>
  </si>
  <si>
    <t>FAMILLE A DONNE SON ACCORD</t>
  </si>
  <si>
    <t>GRATUIT - 25$ for handling.</t>
  </si>
  <si>
    <t>BRID_C19Th_The Crucifixion_3499811.JPG.new.01</t>
  </si>
  <si>
    <t>The Crucifixion (oil on canvas)</t>
  </si>
  <si>
    <t>00:00:19:19</t>
  </si>
  <si>
    <t>AKG1002163_1310_Persecution des Juifs_Homme levant sa massue devant un groupe de Juifs_Enluminure anglaise_Low_res.jpg.new.01</t>
  </si>
  <si>
    <t>Persecution des Juifs_Homme levant sa massue devant un groupe de Juifs_Enluminure anglaise</t>
  </si>
  <si>
    <t>00:00:01:22</t>
  </si>
  <si>
    <t>Crédit image : "bibliothèque municipale de Dijon" ainsi que la cote des ouvrages cités</t>
  </si>
  <si>
    <t>BIBLIOTHEQUE NATIONALE DE DIJON</t>
  </si>
  <si>
    <t>BIBLIO NAT DIJON_FR212316101_CITEAUX_MS00156_000_01_PS.jpg.new.01</t>
  </si>
  <si>
    <t xml:space="preserve"> Saint Augustin, Contre Faustus le Manichéen. « Sancti Augustini episcopi contra Faustum Manicheum » libri II</t>
  </si>
  <si>
    <t>Saint augustin rédigea vers 398-400 cette réponse aux Capitula écrits entre 387 et 390 par l'évêque manichéen Fauste de Milève. Fauste naquit à Milève (Mila, Algérie) vers 340. Saint Augustin l'avait rencontré en 383 à Carthage quand il partageait encore ses opinions manichéennes. Les Capitula écrits par Fauste après son exil en 386 ne sont connus qu'à travers les citations qu'en donne saint Augustin.</t>
  </si>
  <si>
    <t>00:00:01:15</t>
  </si>
  <si>
    <t>concernant les droits d’exploitation, pas de mention particulière hormis la citation des sources pour l’utilisation des documents dans le documentaire.</t>
  </si>
  <si>
    <t>GRATUIT</t>
  </si>
  <si>
    <t>Manuscrits_de_la_Bibliothèque_nationale_[...]Jérôme_(0345?-0420_btv1b10235174x_1.jpeg.new.01</t>
  </si>
  <si>
    <t>Manuscrits de la Bibliothèque nationale et universitaire de Strasbourg. Manuscrits latins. SS. Hieronymi, Augustini, etc. opera theologica</t>
  </si>
  <si>
    <t>Couverture manuscrit</t>
  </si>
  <si>
    <t>00:00:04:22</t>
  </si>
  <si>
    <t>BD - HD sur lien https://mega.nz/folder/Nt0U0YiA#9geI8Oc3sMQu7ajBqpR5xw</t>
  </si>
  <si>
    <t>YIDDISHE GLIKN - LE BONHEUR JUIF utilisé dans Shtetl_Life_Output16x9-16x9-mp4-1200k_1.mp4.new.02</t>
  </si>
  <si>
    <t>Shtetl Life</t>
  </si>
  <si>
    <t>Mariage</t>
  </si>
  <si>
    <t>00:00:02:03</t>
  </si>
  <si>
    <t>DOMAINE PUBLIC ou REMASTEURISE PAR BACH FILM</t>
  </si>
  <si>
    <r>
      <rPr>
        <b/>
        <sz val="12"/>
        <rFont val="Calibri"/>
        <scheme val="minor"/>
      </rPr>
      <t xml:space="preserve">NON PROVISIONNE VERSION PRISE SUR LE NET </t>
    </r>
    <r>
      <rPr>
        <b/>
        <strike/>
        <sz val="12"/>
        <rFont val="Calibri"/>
        <scheme val="minor"/>
      </rPr>
      <t>Les droits pour l’utilisation de notre copie est de 500 Euros HT la minute.</t>
    </r>
  </si>
  <si>
    <t>00:00:01:02</t>
  </si>
  <si>
    <t>HD OK</t>
  </si>
  <si>
    <t>AKG1661907_1283_UN MUSULMAN Y UN JUDIO JUGANDO AL AJEDREZ_LIBRO DE JUEGOS O LIBRO DEL AJEDREZ DADOS Y TABLAS_MONASTERIO-BIBLIOTECA-COLECCION_MADRID SPAIN_Low_res.jpg.new.01</t>
  </si>
  <si>
    <t>UN MUSULMAN Y UN JUDIO JUGANDO AL AJEDREZ_LIBRO DE JUEGOS O LIBRO DEL AJEDREZ DADOS Y TABLAS_MONASTERIO-BIBLIOTECA-COLECCION_MADRID SPAIN</t>
  </si>
  <si>
    <t>00:00:11:17</t>
  </si>
  <si>
    <t>BIBLIO NAT DIJON_FR212316101_CITEAUX_MS00156_002_R.jpg.new.01</t>
  </si>
  <si>
    <t>00:00:03:19</t>
  </si>
  <si>
    <t>bib_mazarine_ms_592-5.jpg.new.01</t>
  </si>
  <si>
    <t>BRID_c1886-96_Jerusalem Jerusalem_illustration for The Life of Christ_101202.JPG.new.01</t>
  </si>
  <si>
    <t>Jerusalem, Jerusalem', illustration for 'The Life of Christ', c.1886-96 (gouache on paperboard)</t>
  </si>
  <si>
    <t>PAPASIERRA (AERIAL COLLECTION)</t>
  </si>
  <si>
    <t>AERIAL_LERVER DE SOLEIL DUNES DE MERZOUGA_MA1605-HP002024.new.01</t>
  </si>
  <si>
    <t>LERVER DE SOLEIL DUNES DE MERZOUGA</t>
  </si>
  <si>
    <t>00:00:07:08</t>
  </si>
  <si>
    <r>
      <t>Concernant le budget, il faut compter 50€ la seconde sauf certaines images exceptionnelles avec un minimum de 30 secondes facturées. Ok pour cumuler plusieurs clips dans un même envoi.
Suivant la durée totale, le montant peut-être recalculé.
-</t>
    </r>
    <r>
      <rPr>
        <b/>
        <sz val="12"/>
        <color theme="1"/>
        <rFont val="Calibri"/>
        <family val="2"/>
        <scheme val="minor"/>
      </rPr>
      <t xml:space="preserve"> Je peux vous proposer le prix de 3 910€HT
soit 60 sec à 50€ et 26 sec à 35€</t>
    </r>
  </si>
  <si>
    <t>AERIAL_VILLE MOSQUEE ET JARDINS ALCAZAR_CORDOUE_ESPAGNE_PANMR000547ESP03.new.01</t>
  </si>
  <si>
    <t>VILLE MOSQUEE ET JARDINS A</t>
  </si>
  <si>
    <t>00:00:06:18</t>
  </si>
  <si>
    <t>AERIAL_DUNES DE MERZOUGA DROMADAIRES_MA1605-HP002032.new.02</t>
  </si>
  <si>
    <t>DUNES DE MERZOUGA DROMADAIRES</t>
  </si>
  <si>
    <t>00:00:21:15</t>
  </si>
  <si>
    <t>AERIAL_DUNES DE MERZOUGA DROMADAIRES_MA1605-HP002032.new.01</t>
  </si>
  <si>
    <t>00:00:11:03</t>
  </si>
  <si>
    <t>AERIAL_CORDOUE_ESPAGNE_PN1000044.new.02</t>
  </si>
  <si>
    <t>CORDOUE_ESPAGNE</t>
  </si>
  <si>
    <t>00:00:04:12</t>
  </si>
  <si>
    <t>AERIAL_CORDOUE_ESPAGNE_PN1000044.new.01</t>
  </si>
  <si>
    <t>00:00:03:12</t>
  </si>
  <si>
    <t>INA</t>
  </si>
  <si>
    <t>INFO</t>
  </si>
  <si>
    <t>INA INFO_2002_19 20 Ed Nat_Attentats antisemites_1977986001006_KPCAC020331.06_00125214_00145507_3867455.new.01</t>
  </si>
  <si>
    <t>19 20 Edition nationale - 31/03/2002</t>
  </si>
  <si>
    <t>00:00:00:20</t>
  </si>
  <si>
    <t>1512€HT les 30 sec cumulées fond info</t>
  </si>
  <si>
    <t>PAPASIERRA_ANNABA_ALGERIE_DZ1406-AL004918_H3.new.02</t>
  </si>
  <si>
    <t>ANNABA_ALGERIE</t>
  </si>
  <si>
    <t>00:00:06:16</t>
  </si>
  <si>
    <t>PAPASIERRA_ANNABA_ALGERIE_DZ1406-AL004918_H3.new.01</t>
  </si>
  <si>
    <t>00:00:08:20</t>
  </si>
  <si>
    <t>GETTY IMAGES</t>
  </si>
  <si>
    <t>VIDEO 
Juan Carlos Munoz</t>
  </si>
  <si>
    <t>Getty_COLUMNS IN GREAT MOSQUE_CORDOBA_SPAIN_493424056.new.01</t>
  </si>
  <si>
    <t>Columns in Great Mosque of Córdoba - Vidéos</t>
  </si>
  <si>
    <t>00:00:05:07</t>
  </si>
  <si>
    <t>00:00:05:08</t>
  </si>
  <si>
    <t>AERIAL_HOMME ET DROMADAIRES DANS DESERT ROCHEUX DJANET_DZ1506-AL002088.new.01</t>
  </si>
  <si>
    <t>HOMME ET DROMADAIRES DANS DESERT ROCHEUX DJANET</t>
  </si>
  <si>
    <t>00:00:05:02</t>
  </si>
  <si>
    <t>INA INFO_2013_19 20 Ed Nat_De nvx messages antisemites sur Twitter_4868636001005_FMVDC130017.01_00094000_00112000_3867865.new.01</t>
  </si>
  <si>
    <t>19 20 Edition nationale - 06/01/2013</t>
  </si>
  <si>
    <t>00:00:02:07</t>
  </si>
  <si>
    <t>BRID_c1884-96_Christ Sending Out the Seventy Disciples Two by Two illustration for The Life of Christ_266594.JPG.new.01</t>
  </si>
  <si>
    <t>Christ Sending Out the Seventy Disciples Two by Two illustration for The Life of Christ</t>
  </si>
  <si>
    <t>00:00:11:09</t>
  </si>
  <si>
    <t>BRID_C6th_Sermon sur la montagne_Scenes de la vie de Jesus_mosaique_193456.JPG.new.01</t>
  </si>
  <si>
    <t>Sermon sur la montagne_Scenes de la vie de Jesus_mosaique</t>
  </si>
  <si>
    <t>00:00:14:04</t>
  </si>
  <si>
    <t>HD</t>
  </si>
  <si>
    <t>ALAMY_1869_Peter Preaching the First Crusade_HT13R6_HD</t>
  </si>
  <si>
    <t>Prêcheur Pierre - Peter Preaching the First Crusade</t>
  </si>
  <si>
    <t>CONTACT</t>
  </si>
  <si>
    <r>
      <rPr>
        <b/>
        <sz val="12"/>
        <color theme="1"/>
        <rFont val="Calibri"/>
        <family val="2"/>
        <scheme val="minor"/>
      </rPr>
      <t xml:space="preserve">Demande et relance sans réponse à ce jour à l'office de tourisme - </t>
    </r>
    <r>
      <rPr>
        <sz val="12"/>
        <color theme="1"/>
        <rFont val="Calibri"/>
        <family val="2"/>
        <scheme val="minor"/>
      </rPr>
      <t>Autre réponse reçu pour remplacer ces images PAR LIEN https://www.ammergauer-alpen.de/Presse-Gruppen/Presse/Footage/ CREDITS IMAGES Please name the Ammergauer Alpen GmbH. If possible, also include F24 Film GmbH.</t>
    </r>
  </si>
  <si>
    <t>CLEAN</t>
  </si>
  <si>
    <t>RELEVE EP02</t>
  </si>
  <si>
    <t>Naturpark Ammergauer Alpen</t>
  </si>
  <si>
    <t>Ammergauer Alpen aus der Vogelperspektive.mp4.new.02</t>
  </si>
  <si>
    <t>Drone Ammergauer Alpen aus der Vogelperspektive (https://www.youtube.com/watch?v=kBOXBUAraiI&amp;feature=youtu.be)</t>
  </si>
  <si>
    <t>00:00:03:10</t>
  </si>
  <si>
    <r>
      <rPr>
        <b/>
        <sz val="12"/>
        <color rgb="FFFF0000"/>
        <rFont val="Calibri"/>
        <scheme val="minor"/>
      </rPr>
      <t>PAS DE REPONSE POUR IMAGES UTILISEES</t>
    </r>
    <r>
      <rPr>
        <sz val="12"/>
        <color theme="1"/>
        <rFont val="Calibri"/>
        <family val="2"/>
        <scheme val="minor"/>
      </rPr>
      <t xml:space="preserve"> - DROITS OK SUR LIEN ENVOYE POUR REMPLACEMENT</t>
    </r>
  </si>
  <si>
    <t>GRATUIT SUR LIEN ENVOYE POUR REMPLACEMENT / CREDITS IMAGES Please name the Ammergauer Alpen GmbH. If possible, also include F24 Film GmbH.</t>
  </si>
  <si>
    <t>Aucune réponse à cet email info@ammergauer-alpen.de / Images OK avec ce contact Florian Leischer
Marketing &amp; PR
AA_nur_Logo_Rotton
Ammergauer Alpen GmbH 
Eugen-Papst-Str. 9a
D-82487 Oberammergau 
Telefon:  +49 (0)8822 92274 36
Fax:         +49 (0)8822 922745
E-Mail:    fl@ammergauer-alpen.de
Internet:  www.ammergauer-alpen.de
Geschäftsführer: Florian Hoffrohne
Handelsregister München, HRB 154384
Sitz der Gesellschaft: Oberammergau</t>
  </si>
  <si>
    <t>00:00:05:17</t>
  </si>
  <si>
    <t>RELEVE EP2</t>
  </si>
  <si>
    <r>
      <t xml:space="preserve">ALAMY_FFD8WT_HD </t>
    </r>
    <r>
      <rPr>
        <strike/>
        <sz val="12"/>
        <color theme="1"/>
        <rFont val="Calibri"/>
        <scheme val="minor"/>
      </rPr>
      <t>WIKIPEDIA_SALON LES LUMIERES FRANCAISES_Salon_de_Madame_Geoffrin_DOMAINE PUBLIC.jpg.new.01</t>
    </r>
  </si>
  <si>
    <t>Lecture de la tragédie "L'orphelin de la Chine" de Voltaire dans le salon de madame Geoffrin (Malmaison, 1812).</t>
  </si>
  <si>
    <t>Salon de Madame Geoffrin</t>
  </si>
  <si>
    <t>00:00:10:13</t>
  </si>
  <si>
    <t>WILIPEDIA_The_Marranos_A Spanish familys secret seder_001_DOMAINE PUBLIC.jpg.new.01</t>
  </si>
  <si>
    <t>The Marranos - 1893</t>
  </si>
  <si>
    <t>A Spanish family's secret seder.</t>
  </si>
  <si>
    <t>00:00:18:19</t>
  </si>
  <si>
    <r>
      <t>2GA53JX_ FerdinandGrenade</t>
    </r>
    <r>
      <rPr>
        <strike/>
        <sz val="12"/>
        <color theme="1"/>
        <rFont val="Calibri"/>
        <scheme val="minor"/>
      </rPr>
      <t>D99101</t>
    </r>
    <r>
      <rPr>
        <sz val="12"/>
        <color theme="1"/>
        <rFont val="Calibri"/>
        <family val="2"/>
        <scheme val="minor"/>
      </rPr>
      <t>.jpg.new.01</t>
    </r>
  </si>
  <si>
    <t xml:space="preserve">Boabdil confronted by Ferdinand and Isabella after the Fall of Granada 1492 by Francisco Pradilla y Ortiz 1882 </t>
  </si>
  <si>
    <t>00:00:14:07</t>
  </si>
  <si>
    <t>ON CONSERVE IMAGE MONTEE (Vu avec Rémi)</t>
  </si>
  <si>
    <t>NON SOURCEE</t>
  </si>
  <si>
    <t>Costumes juifs.jpg.new.01</t>
  </si>
  <si>
    <t>Costumes juifs</t>
  </si>
  <si>
    <t>AKG1612453_Jewish bankers Cantigas de Santa Maria_Manuscript illumination_13th century_Low_res.jpg.new.01</t>
  </si>
  <si>
    <t>Jewish bankers, Cantigas de Santa Maria / Manuscript illumination, 13th century</t>
  </si>
  <si>
    <t>00:00:15:11</t>
  </si>
  <si>
    <t>AKG6514335_C19Th_Bartholdi museum_Passover Seder plate_Colmar France_Low_res.jpg.new.01</t>
  </si>
  <si>
    <t>Bartholdi museum. Passover Seder plate. 19 th century. Colmar. France</t>
  </si>
  <si>
    <t>Passover Seder plate</t>
  </si>
  <si>
    <t>00:00:09:08</t>
  </si>
  <si>
    <t>BRID_14Th_Bapteme juif converti_TRK 3619378.jpg.new.01</t>
  </si>
  <si>
    <t xml:space="preserve">Altar frontal of the Corpus Christi, c.1335-1345, by Master of Vallbona de les Monges (Guillem Seguer?) </t>
  </si>
  <si>
    <t>00:00:14:09</t>
  </si>
  <si>
    <t>paul-of-burgos-aka-pablo-de-santa-maria-paul-de-santa-maria-and-pauli-HN2EXX.jpg.new.01</t>
  </si>
  <si>
    <t>Paul of Burgos, aka Pablo de Santa Maria, Paul de Santa Maria, and Pauli episcopi Burgensis, c.1351 – 1435</t>
  </si>
  <si>
    <t>Paul of Burgos, aka Pablo de Santa Maria, Paul de Santa Maria, and Pauli episcopi Burgensis, c.1351 – 1435. Spanish Jew who converted to Christianity and became an archbishop, lord chancellor, and exegete. His original name was Solomon ha-Levi. After an etching in Retratos de Los Españoles Ilustres, published Madrid, 1791</t>
  </si>
  <si>
    <t>AKG1311854-15Th_BANQUET ESPAGNE_HD.jpg.new.01</t>
  </si>
  <si>
    <t>FESTIN DE HERODES O SALOME CON LA CABEZA DE BAUTISTA – SIGLO XV – RETABLO DE LA IGLESIA DE SAN JUAN DEL MERCAT EN LERIDA. Auteur: GARCIA DE BENABARRE PEDRO SIGLO XV. Emplacement: MUSEU NACIONAL D’ART CATALUNYA, BARCELONE, Espagne</t>
  </si>
  <si>
    <t>00:00:14:13</t>
  </si>
  <si>
    <t>AKG137311_1130_Chapeau conique_Cathedrale Augsbourg_Daniel Vitrail_Ancien testament_Low_res.jpg.new.01</t>
  </si>
  <si>
    <t>Augsbourg, cathédrale, Daniel / Vitrail</t>
  </si>
  <si>
    <t>00:00:15:08</t>
  </si>
  <si>
    <t>BRID_Weighing Gold_money lender_XIR 154622.jpg.new.01</t>
  </si>
  <si>
    <t>Weighing Gold (oil on canvas)</t>
  </si>
  <si>
    <t>Weighing Gold money lender</t>
  </si>
  <si>
    <t>00:00:08:04</t>
  </si>
  <si>
    <t>BRID_1889_The Expulsion of the Jews from Spain in 1492_XOS 3247809.jpg.new.01</t>
  </si>
  <si>
    <t>The Expulsion of the Jews from Spain in 1492</t>
  </si>
  <si>
    <t>00:00:22:04</t>
  </si>
  <si>
    <t>AP ARCHIVES</t>
  </si>
  <si>
    <t>BRITISH MOVIETONE</t>
  </si>
  <si>
    <t>AP_1960_BM80146_OBBERAMMAGAU_PASSION_PLAY__SOUND_Screener_PALSD50i.mp4.new.02</t>
  </si>
  <si>
    <t xml:space="preserve">PASSION PLAY OBER AMMERGAU_21/05/1950  </t>
  </si>
  <si>
    <t xml:space="preserve">PASSION PLAY OBER AMMERGAU  </t>
  </si>
  <si>
    <t>00:00:10:24</t>
  </si>
  <si>
    <r>
      <t xml:space="preserve">4 300 € la minute minimum par épisode *une minute minimum puis facturation au prorata par tranche de 15 secondes
Sources AP et partenaires cumulables sauf British Movietone et contenu exclusif - </t>
    </r>
    <r>
      <rPr>
        <b/>
        <sz val="12"/>
        <color theme="1"/>
        <rFont val="Calibri"/>
        <family val="2"/>
        <scheme val="minor"/>
      </rPr>
      <t xml:space="preserve">Nego facturation aux 30 sec sur EP2 et EP3 </t>
    </r>
  </si>
  <si>
    <t>AP_1960_BM80146_OBBERAMMAGAU_PASSION_PLAY__SOUND_Screener_PALSD50i.mp4.new.01</t>
  </si>
  <si>
    <t>00:00:02:20</t>
  </si>
  <si>
    <t>If you like to use our image film, you can download it here:
https://www.dropbox.com/s/7jcpshanpjjioio/image_2022_en_vo.mp4?dl=0</t>
  </si>
  <si>
    <t xml:space="preserve">Passion Play Oberammergau Vertriebs GmbH &amp; Co. </t>
  </si>
  <si>
    <t>image_2022_en_vo.new.03</t>
  </si>
  <si>
    <t>The Passion Play of Oberammergau 2022</t>
  </si>
  <si>
    <t>https://www.passionsspiele-oberammergau.de/en/visit/oberammergau
https://www.youtube.com/watch?v=7KGWAYKaMxk</t>
  </si>
  <si>
    <t>00:00:03:18</t>
  </si>
  <si>
    <t>Revoir avec la source qui demandait si nous avions un formulaire qu'ils doivent signer concernant les droits des images 
Normalement,ils ne facturent aucun frais pour le matériel et ils apprécieraient de recevoir une copie du film pour leurs archives.</t>
  </si>
  <si>
    <t>AUTO PAR MAIL OK LE 16/02 - les droits d'auteur: Gemeinde Oberammergau / Royal Filmmakers GmbH</t>
  </si>
  <si>
    <t>Eigenbetrieb Oberammergau Kultur
Ludwig-Thoma-Strasse 10
82487 Oberammergau
Germany
Tel. +49 8822 949 88 0
Fax +49 8822 949 88 56
Franziska.Zankl@gemeinde-oberammergau.de</t>
  </si>
  <si>
    <t>image_2022_en_vo.new.02</t>
  </si>
  <si>
    <t>00:00:03:05</t>
  </si>
  <si>
    <t>image_2022_en_vo.new.01</t>
  </si>
  <si>
    <t>00:00:03:06</t>
  </si>
  <si>
    <t>ALAMY_16Th_The Tribunal of the Holy Office of the Inquisition_2B036D2_HD.jpg.new.01</t>
  </si>
  <si>
    <t>The Tribunal of the Holy Office of the Inquisition</t>
  </si>
  <si>
    <t>00:00:10:06</t>
  </si>
  <si>
    <t>HD reçue le 5/01</t>
  </si>
  <si>
    <t>PANMR000573ESP02.mp4.new.02</t>
  </si>
  <si>
    <t>La ville et l'Alhambra</t>
  </si>
  <si>
    <t>00:00:05:05</t>
  </si>
  <si>
    <r>
      <t>"Concernant le budget, il faut compter 50€ la seconde sauf certaines images exceptionnelles avec un minimum de 30 secondes facturées. Ok pour cumuler plusieurs clips dans un même envoi.
Suivant la durée totale, le montant peut-être recalculé.
-</t>
    </r>
    <r>
      <rPr>
        <b/>
        <sz val="12"/>
        <color theme="1"/>
        <rFont val="Calibri"/>
        <family val="2"/>
        <scheme val="minor"/>
      </rPr>
      <t xml:space="preserve"> Je peux vous proposer le prix de 3 910€HT
soit 60 sec à 50€ et 26 sec à 35€"</t>
    </r>
  </si>
  <si>
    <t>PANMR000573ESP02.mp4.new.01</t>
  </si>
  <si>
    <t>Leemage_14Th_Representation heretiques portant le chapeau a corne des juifs_ Miniature extraite du manuscrit Omne Bonumpar James le Palmer Londres_bl063146.jpg.new.01</t>
  </si>
  <si>
    <t>Representation heretiques portant le chapeau a corne des juifs_ Miniature extraite du manuscrit Omne Bonumpar James le Palmer Londres</t>
  </si>
  <si>
    <t>00:00:06:02</t>
  </si>
  <si>
    <t>YorkMRJXM1.jpg.new.01</t>
  </si>
  <si>
    <t>The massacre of Jews during the coronation of King Richard I at Westminster Abbey on 3 September 1189. Richard barred all Jews from the investiture and when a rumour spread that Richard had ordered all Jews to be killed, the people of London attacked the Jewish population. Realising that the assaults could destabilise his realm on the eve of his departure on crusade, Richard distributed a royal writ demanding that the Jews be left alone and ordered the execution of those responsible for the most murders and persecutions</t>
  </si>
  <si>
    <t>00:00:08:18</t>
  </si>
  <si>
    <t>VERSION INTERNET A REMPLACER</t>
  </si>
  <si>
    <t>AKG AKG1337400_ chagallwedding.jpeg.new.01</t>
  </si>
  <si>
    <t>Marc Chagall (1887–1985), The Wedding.</t>
  </si>
  <si>
    <t>00:00:24:13</t>
  </si>
  <si>
    <t>Isaac Berr2.jpg.new.01</t>
  </si>
  <si>
    <t>Portrait de Berr Isaac Berr de Turique</t>
  </si>
  <si>
    <t>Deutsch: Berr Isaac Berr (* 1744 in Nancy; gest. 5. November 1828 in Turique bei Nancy), Vorkämpfer der Judenemanzipation in Frankreich (Auteur : unbekannter Künstler)</t>
  </si>
  <si>
    <t>00:00:10:20</t>
  </si>
  <si>
    <t>BRID_14Th-15Th_Jews in Middle Ages wearing identifying badges_XLF 3782714.jpg.new.01</t>
  </si>
  <si>
    <t>Jews in Middle Ages wearing identifying badges</t>
  </si>
  <si>
    <t>00:00:04:08</t>
  </si>
  <si>
    <t>BRID_1906599_HD.JPG.new.01</t>
  </si>
  <si>
    <t>YORK JEWS/SUICIDE/1190</t>
  </si>
  <si>
    <t>York Jews kill their wives, family and themselves to avoid conversion to Christianity by the angry racist mob Date: 1190 Source: Engraving by H. Lettermann in Illustrated World History IV</t>
  </si>
  <si>
    <t>00:00:10:10</t>
  </si>
  <si>
    <t>Leemage_14Th_preteurs argent juifs dans banque_femmes viennent deposer bijoux_banquiers tiennent registres de comptes_aisa3157.jpg.new.01</t>
  </si>
  <si>
    <t>Preteurs argent juifs dans banque_femmes viennent deposer bijoux_banquiers tiennent registres de comptes</t>
  </si>
  <si>
    <t>"Des preteurs d'argent juifs dans une banque, les femmes viennent deposer leurs bijoux, des banquiers tiennent leurs registres de comptes" Miniature du 14eme siecle Londres, The british museum ©AISA/Leemage</t>
  </si>
  <si>
    <t>BRID_Spanish Inquistion tortures prisoners_XLF 3784975.jpg.new.01</t>
  </si>
  <si>
    <t>Spanish Inquistion tortures prisoners</t>
  </si>
  <si>
    <t>Spanish Inquistion tortures prisoners (after Picart) (Inquisition directed against Moslems and Jews) Jewish Encyclopedia 1904</t>
  </si>
  <si>
    <t>Limpiezadesangre Internet.tif.new.01</t>
  </si>
  <si>
    <t>La-limpieza-de-sangre</t>
  </si>
  <si>
    <r>
      <t>NON PROVISIONNE -</t>
    </r>
    <r>
      <rPr>
        <b/>
        <sz val="12"/>
        <rFont val="Calibri"/>
        <scheme val="minor"/>
      </rPr>
      <t xml:space="preserve"> A PRIORI DOMAINE PUBLIC</t>
    </r>
  </si>
  <si>
    <t>BRID_Inquisition medievale trois sorcieres brulees sur la place publique dans un village francais au 15eme siecle_ELD 4846128.jpg.new.01</t>
  </si>
  <si>
    <t>Inquisition medievale trois sorcieres brulees sur la place publique dans un village francais au 15eme siecle_ELD 4846128</t>
  </si>
  <si>
    <t>00:00:12:01</t>
  </si>
  <si>
    <t>BRID_Window depicting a deal concerning a money loan is arranged_A man borrows money from a Jew_PC 722253.jpg.new.02</t>
  </si>
  <si>
    <t>Window depicting a deal concerning a money loan is arranged_A man borrows money from a Jew</t>
  </si>
  <si>
    <t>00:00:09:17</t>
  </si>
  <si>
    <t>BRID_Window depicting a deal concerning a money loan is arranged_A man borrows money from a Jew_PC 722253.jpg.new.01</t>
  </si>
  <si>
    <t>00:00:08:05</t>
  </si>
  <si>
    <t>BRID_The final 25th session of the Council of Trent after 1563_384324.JPG.new.01</t>
  </si>
  <si>
    <t>The final 25th session of the Council of Trent after 1563</t>
  </si>
  <si>
    <t>00:00:15:01</t>
  </si>
  <si>
    <r>
      <rPr>
        <b/>
        <sz val="12"/>
        <rFont val="Calibri"/>
        <scheme val="minor"/>
      </rPr>
      <t>ON CONSERVE IMAGE MONTEE</t>
    </r>
    <r>
      <rPr>
        <b/>
        <sz val="12"/>
        <color rgb="FF0000FF"/>
        <rFont val="Calibri"/>
        <scheme val="minor"/>
      </rPr>
      <t xml:space="preserve"> SI A REMPLACER PAR LA REF XIR50502 CHEZ BRIDGEMAN ou AMALY J07RR si qualité bof - Autrement domaine public</t>
    </r>
  </si>
  <si>
    <t>Etats generaux.jpg.new.01</t>
  </si>
  <si>
    <t>Opening of the Estates General at Versailles on 5th May 1789, 1839 (oil on canvas)</t>
  </si>
  <si>
    <t>578 deputies of the third estate;</t>
  </si>
  <si>
    <t>00:00:20:22</t>
  </si>
  <si>
    <r>
      <t>DOMAINE PUBLIC ou</t>
    </r>
    <r>
      <rPr>
        <b/>
        <sz val="12"/>
        <color rgb="FF0000FF"/>
        <rFont val="Calibri"/>
        <scheme val="minor"/>
      </rPr>
      <t xml:space="preserve"> si REMPLACE PAR BRIDGEMAN</t>
    </r>
    <r>
      <rPr>
        <sz val="12"/>
        <color theme="1"/>
        <rFont val="Calibri"/>
        <family val="2"/>
        <scheme val="minor"/>
      </rPr>
      <t xml:space="preserve"> 1-5 images: 250€
6-10 images: 240€
11-20 images: 230€
21-30 images: 220€
31-40 images: 210€
à partir de 41 images: 200€</t>
    </r>
  </si>
  <si>
    <t>HD reçue</t>
  </si>
  <si>
    <t>NATIONAL ARCHIVES UK</t>
  </si>
  <si>
    <t>Nationalarchives UK_1st Caricature Anti-jews_Isaac of Norwich_e401-15651.jpg.new.01</t>
  </si>
  <si>
    <t>The First Anti Jewish Caricature</t>
  </si>
  <si>
    <t>00:00:20:02</t>
  </si>
  <si>
    <r>
      <rPr>
        <b/>
        <sz val="12"/>
        <color theme="1"/>
        <rFont val="Calibri"/>
        <family val="2"/>
        <scheme val="minor"/>
      </rPr>
      <t xml:space="preserve">FACTURE 288,75£ (Taux du jour)- </t>
    </r>
    <r>
      <rPr>
        <sz val="12"/>
        <color theme="1"/>
        <rFont val="Calibri"/>
        <family val="2"/>
        <scheme val="minor"/>
      </rPr>
      <t>A high-resolution digital image of the TNA document (E401/1565) is £38.75 + VAT, delivered via ftp site.
Transmission fee:  World buyout for unlimited transmissions in all media: £350.00 + VAT</t>
    </r>
  </si>
  <si>
    <t>BRID_1491_France La Brigue Notre-Dame des Fontaines Chapel Jews in medieval oriental clothes detail from Jesus before Caiaphas fresco by Giovanni Canavesio_DGA 648158.jpg.new.02</t>
  </si>
  <si>
    <t>France La Brigue Notre-Dame des Fontaines Chapel Jews in medieval oriental clothes detail from Jesus before Caiaphas fresco by Giovanni Canavesio</t>
  </si>
  <si>
    <t>00:00:09:06</t>
  </si>
  <si>
    <t>HD reçue le 5/01 - https://seafile.zfn.uni-bremen.de/d/3bb09c69fa614ae5816c/</t>
  </si>
  <si>
    <t>Staats- und Universitätsbibliothek Bremen</t>
  </si>
  <si>
    <t>Staats- und Universitatsbibliothek Bremen_The crucifixion and brazen serpent_msa_0244_119v_wz_BD.JPG.new.01</t>
  </si>
  <si>
    <t>State and University library Bremen, msa 0244, fol. 119v.</t>
  </si>
  <si>
    <t>http://saralipton.com/chapter3.html
Picture 3</t>
  </si>
  <si>
    <t>Publication fee of 40 EUR</t>
  </si>
  <si>
    <t>Dr. Maria Hermes-Wladarsch
Staats- und Universitätsbibliothek Bremen
Leiterin Abt. Historische Sammlungen, Handschriften &amp; Rara
Bibliothekstraße 9
28359 Bremen
Tel. 0049/(0)421/218 59571  hermes@suub.uni-bremen.de</t>
  </si>
  <si>
    <t>AP_1950_PASSION_BM53776_PASSION_PLAY__OBER_AMMERGAU_Screener_PALSD50i.mp4.new.01</t>
  </si>
  <si>
    <t>00:00:01:14</t>
  </si>
  <si>
    <t>AKG52338_1814_Un tribunal de lInquisition_Goya_Low_res.jpg.new.01</t>
  </si>
  <si>
    <t>Un tribunal de l’Inquisition</t>
  </si>
  <si>
    <t>00:00:08:00</t>
  </si>
  <si>
    <t>BRID_18th_La Maison dAuteuil_La Motte_Saurin_Bernard Le Bouyer-Le Bovier de Fontenelle_Madame de Alexandrine Claudine Guerin tenait un salon tres repute qui reunissait de nombreux intellectuels lors du Siecle des Lumieres-4650008.JPG.new.01</t>
  </si>
  <si>
    <t>La Maison d'Auteuil” where Bernard Le Bouyer (Le Bovier) de Fontenelle (1657-1757), French writer, La Motte, Saurin and Madame de Alexandrine Claudine Guerin, Marquise de Tencin bringing chocolate” The Marquise of Tencin held a very reputable salon that brought together many intellectuals during the Siecle des Lumieres. Painting by Jacques Autreau (1657-1745) 1716</t>
  </si>
  <si>
    <t>La Maison d'Auteuil” where Bernard Le Bouyer (Le Bovier) de Fontenelle (1657-1757), French writer, La Motte, Saurin and Madame de Alexandrine Claudine Guerin, Marquise de Tencin bringing chocolate”</t>
  </si>
  <si>
    <t>00:00:11:15</t>
  </si>
  <si>
    <t>BRID_Costumes of Jews I_France_Germany_Italy_Holland_Switzerland_The jewish Encyclopedia_XLF 3790266.jpg.new.01</t>
  </si>
  <si>
    <t>Costumes of Jews I</t>
  </si>
  <si>
    <t>Costumes of Jews I_France_Germany_Italy_Holland_Switzerland_The jewish Encyclopedia</t>
  </si>
  <si>
    <t>00:00:06:20</t>
  </si>
  <si>
    <t>ALAMY_Portrait of Spinoza_RFW70J_HD.jpg.new.01</t>
  </si>
  <si>
    <t>Portrait of Spinoza</t>
  </si>
  <si>
    <t>00:00:14:20</t>
  </si>
  <si>
    <t>BRID_C15Th_Transaction entre un juif et un usurier Page tiree du livre de voyages peregrinatio in terram sanctam_LRI 4666946.jpg.new.01</t>
  </si>
  <si>
    <t>Transaction entre un juif et un usurier Page tiree du livre de voyages peregrinatio in terram sanctam</t>
  </si>
  <si>
    <t>00:00:05:18</t>
  </si>
  <si>
    <t>BRID_16Th_La chasse aux sorcieres_Les inquisiteurs allemands interrogent une sorciere soupconnee_instruments de torture_MPL 1889613.jpg.new.01</t>
  </si>
  <si>
    <t>La chasse aux sorcieres_Les inquisiteurs allemands interrogent une sorciere soupconnee_instruments de torture</t>
  </si>
  <si>
    <t>BRID_1322_repas de fete au Moyen Age et le diable miniature du Breviaire de lAmour_1747672.JPG.new.01</t>
  </si>
  <si>
    <t>repas de fete au Moyen Age et le diable miniature du Breviaire de lAmour</t>
  </si>
  <si>
    <t>00:00:08:21</t>
  </si>
  <si>
    <t>BRID_Vie quotidienne au Moyen Age La taverne_4664857.JPG.new.01</t>
  </si>
  <si>
    <t>Vie quotidienne au Moyen Age La taverne</t>
  </si>
  <si>
    <t>00:00:02:19</t>
  </si>
  <si>
    <t>BRID_1600_Witchcraft_A countrywoman is amazed to see two witches_1891632_HD.JPG.new.01</t>
  </si>
  <si>
    <t>Witchcraft_A countrywoman is amazed to see two witches</t>
  </si>
  <si>
    <t>00:00:08:23</t>
  </si>
  <si>
    <t>WIKIPEDIA_Expulsion_de_los_judios_de_Sevilla_Auteur Joaquin Turina y Areal_DOMAINE PUBLIC.jpg.new.02</t>
  </si>
  <si>
    <t>Expulsion_de_los_judios_de_Sevilla_Auteur Joaquin Turina y Areal</t>
  </si>
  <si>
    <t>00:00:17:08</t>
  </si>
  <si>
    <t>AKG5689116_Rouelle_The expulsion of Jews from France in 1182_A miniature from Grandes Chroniques de France_1320s_ Found in the collection of the Bibliotheque Nationale de France_Low_res.jpg.new.01</t>
  </si>
  <si>
    <t>Rouelle_The expulsion of Jews from France in 1182_A miniature from Grandes Chroniques de France_1320s_ Found in the collection of the Bibliotheque Nationale de France</t>
  </si>
  <si>
    <t>00:00:25:13</t>
  </si>
  <si>
    <t>Le crédit est simplement "adoc-photos" + FACTURE ET RIB RECUS</t>
  </si>
  <si>
    <t>ADOC PHOTOS</t>
  </si>
  <si>
    <t>Robespierre60315AdocPhotos.jpg.new.01</t>
  </si>
  <si>
    <t>Maximilien Marie Isidore de Robespierre (1758-1794), avocat et un homme politiqu</t>
  </si>
  <si>
    <t>00:00:20:12</t>
  </si>
  <si>
    <t>Pour les droits Monde, tous support, 30 ans, notre tarif est de 320 euros</t>
  </si>
  <si>
    <t>A REMPLACER PAR PHOTO HD téléchargée BRIDGEMAN 648139 - CF ENVOI</t>
  </si>
  <si>
    <t>00:00:04:13</t>
  </si>
  <si>
    <t>BRID_Detail of a coloured drawing of a man poking a knife into Christ on the cross_BL 3297628.jpg.new.01</t>
  </si>
  <si>
    <t>Detail of a coloured drawing of a man poking a knife into Christ on the cross</t>
  </si>
  <si>
    <t>00:00:03:07</t>
  </si>
  <si>
    <t>ALAMYJF90X3.jpg.new.01</t>
  </si>
  <si>
    <t>Henry VII (Heinrich), c. 1275 – 24 August 1313, Holy Roman Emperor and King of Germany, being addressed by the Jewish community requesting protection of their rights and freedoms, after his coronation as Emperor in 1312.</t>
  </si>
  <si>
    <t>00:00:05:23</t>
  </si>
  <si>
    <t>Frankfurt_Judengasse_1628.jpeg.new.02</t>
  </si>
  <si>
    <t>00:00:11:23</t>
  </si>
  <si>
    <t>BRID_Vie quotidienne au Moyen Age La boutique du marchand de quatre saisons_4664836.JPG.new.01</t>
  </si>
  <si>
    <t>Vie quotidienne au Moyen Age La boutique du marchand de quatre saisons</t>
  </si>
  <si>
    <t>BRID_1492_The expulsion of the Jews from Spain_STC 358052.jpg.new.01</t>
  </si>
  <si>
    <t>The expulsion of the Jews from Spain</t>
  </si>
  <si>
    <t>00:00:19:18</t>
  </si>
  <si>
    <t>AKG1002163_1310_Persecution des Juifs_Homme levant sa massue devant un groupe de Juifs_Enluminure anglaise_Low_res.jpg.new.02</t>
  </si>
  <si>
    <t>00:00:16:18</t>
  </si>
  <si>
    <t>ALAMY_Council of Trent Ecumenical Council_E26962.jpg.new.01</t>
  </si>
  <si>
    <t>Council of Trent Ecumenical Council</t>
  </si>
  <si>
    <t>Luis-de-santangel 1498-HN2CDB.jpg.new.01</t>
  </si>
  <si>
    <t>Luis de Santangel</t>
  </si>
  <si>
    <t>00:00:10:16</t>
  </si>
  <si>
    <t>REMPLACEE PAR ICONO WIKIDATA</t>
  </si>
  <si>
    <r>
      <t xml:space="preserve">Wikidata_DOMAINE PUBLIC_Gerrit_Berckheyde_-_Synagogues_AM1051-66-lr-1_from the Netherlands Institute for Art History under digital ID 184695_HD </t>
    </r>
    <r>
      <rPr>
        <strike/>
        <sz val="12"/>
        <color theme="1"/>
        <rFont val="Calibri"/>
        <scheme val="minor"/>
      </rPr>
      <t>amsterdam.jpg.new.01</t>
    </r>
  </si>
  <si>
    <t>00:00:10:23</t>
  </si>
  <si>
    <t>BRID_C13Th_Louis X accorde une charte aux juifs du royaume - Rachat par les Juifs en 1315 de leur droit au retour dans le royaume de France_Ils sont identifiables par la rouelle blanche et rouge_Grandes chroniques de France_LSE 4417016.jpg.new.01</t>
  </si>
  <si>
    <t>Louis X accorde une charte aux juifs du royaume - Rachat par les Juifs en 1315 de leur droit au retour dans le royaume de France_Ils sont identifiables par la rouelle blanche et rouge_Grandes chroniques de France</t>
  </si>
  <si>
    <t>00:00:10:09</t>
  </si>
  <si>
    <t>Juifs espagnols XVème.jpg.new.01</t>
  </si>
  <si>
    <t>Juifs espagnols Xvème</t>
  </si>
  <si>
    <t>BRID_16th century_Turkey Scholars at work in the observatorium of Taqi al-Din_late Miniature from the Shahinshah-nama astronomy clocks engineering  mathematics mechanics optics and natural philosophy_1179397.JPG.new.01</t>
  </si>
  <si>
    <t>Turkey Scholars at work in the observatorium of Taqi al-Din_late Miniature from the Shahinshah-nama astronomy clocks engineering  mathematics mechanics optics and natural philosophy</t>
  </si>
  <si>
    <t>00:00:13:20</t>
  </si>
  <si>
    <t>MUSEE HISTORIQUE STRASBOURG</t>
  </si>
  <si>
    <t>Cerf Beer - Musee historique Strasbourg_Anonyme_D.88.2006.1.1_mb.TIF_HD.TIF.new.01</t>
  </si>
  <si>
    <t xml:space="preserve">Cerf Beer </t>
  </si>
  <si>
    <t>00:00:03:01</t>
  </si>
  <si>
    <t>Le visuel est libre de droits et n’est plus soumis au droit d’auteur (artiste décédé depuis plus de 70 ans).
Nous demandons simplement la mention du crédit photographique suivant : « Musées de la Ville de Strasbourg, M. Bertola »</t>
  </si>
  <si>
    <t xml:space="preserve">
Image Bank Film</t>
  </si>
  <si>
    <t>Getty_CATHEDRAL AND NEARBY CITYSCAPE_SEVILLE_SPAIN_1183886889.new.01</t>
  </si>
  <si>
    <t xml:space="preserve">Sevilla Cathedral and nearby cityscape / Seville, Spain </t>
  </si>
  <si>
    <t>00:00:05:00</t>
  </si>
  <si>
    <t>00:00:28:04</t>
  </si>
  <si>
    <t>Getty_ALCAZAR SCENERY_TOLEDO_SPAIN_1186232401.new.02</t>
  </si>
  <si>
    <t>Alcazar de Toledo scenery / Toledo, Spain</t>
  </si>
  <si>
    <t>Getty_ALCAZAR SCENERY_TOLEDO_SPAIN_1186232401.new.01</t>
  </si>
  <si>
    <t>00:00:07:12</t>
  </si>
  <si>
    <t>Das Kreuz mit der Passion_0460741M_200805BSMM00388.new.03</t>
  </si>
  <si>
    <t>Das Kreuz mit der Passion</t>
  </si>
  <si>
    <t>00:00:04:11</t>
  </si>
  <si>
    <t>ANALYSE DROIT OK</t>
  </si>
  <si>
    <t>Purpose of use: solely for use within the TV documentary “History of Judeo Christianity ”.
Rights: non-exclusive, limited FREE TV Rights including catch up (Free VoD) for 7 days after each transmission (7DCU)
Territory: world
Term: 30 years from signature of contract
License Fee: 3.500,- € (without tax) for up to one minute
Handling Fee: 250,- € (without tax)</t>
  </si>
  <si>
    <t>Das Kreuz mit der Passion_0460741M_200805BSMM00388.new.02</t>
  </si>
  <si>
    <t>Das Kreuz mit der Passion_0460741M_200805BSMM00388.new.01</t>
  </si>
  <si>
    <t>00:00:06:03</t>
  </si>
  <si>
    <t xml:space="preserve">
DigitalVision</t>
  </si>
  <si>
    <t>Getty_OLD TOWN CITYSCAPE_SEVILLE_SPAIN_1187132621.new.01</t>
  </si>
  <si>
    <t>Drone video of the Seville old town cityscape</t>
  </si>
  <si>
    <t>Drone video of the Seville old town cityscape, with narrow street and crowded houses. video taken by drone device on 01/10/2019; camera flying up and forward</t>
  </si>
  <si>
    <t>00:00:08:12</t>
  </si>
  <si>
    <t>00:00:05:14</t>
  </si>
  <si>
    <t>Corbis Video</t>
  </si>
  <si>
    <t>Getty_CATHEDRAL AND ALCAZAR CASTLE ON A HILL_TOLEDO_SPAIN_681742883.new.01</t>
  </si>
  <si>
    <t>The Cathedral of Toledo and Alcazar Castle stand on a hill in Toledo, Spain</t>
  </si>
  <si>
    <t xml:space="preserve">RELEVE EP03 </t>
  </si>
  <si>
    <t>BRIDGEMAN IMAGES</t>
  </si>
  <si>
    <t>BRID_1894_About Judas Dreyfus French for eight years I have told you every day_4101650_HD.JPG.new.01</t>
  </si>
  <si>
    <t>About Judas Dreyfus: French, for eight years I have told you every day (cartoon by Drumont holding Dreyfus by the pants) - cover of “” La Libre Parole”” of 10/11/1894</t>
  </si>
  <si>
    <t>About Judas Dreyfus French for eight years I have told you every day</t>
  </si>
  <si>
    <t>00:00:05:03</t>
  </si>
  <si>
    <t>BRID_1894_La libre parole_Haute trahison_Arrestation officier juif A.Dreyfus_4109396_HD.JPG.new.01</t>
  </si>
  <si>
    <t>La libre parole_Haute trahison_Arrestation officier juif A.Dreyfus</t>
  </si>
  <si>
    <t>00:00:07:07</t>
  </si>
  <si>
    <t>VIDEO - FOND Chronos Media</t>
  </si>
  <si>
    <t>BRID_1920_Various shots of Foreign Minister Walter Rathenau followed by photographs of the spot where he was assassinated_778674.mp4.new.02</t>
  </si>
  <si>
    <t>President Ebert and Walter Rathenau, Berlin 1920s</t>
  </si>
  <si>
    <t>BRID_1920_Various shots of Foreign Minister Walter Rathenau followed by photographs of the spot where he was assassinated_778674.mp4.new.01</t>
  </si>
  <si>
    <t>PRESSE</t>
  </si>
  <si>
    <t>BRID_1894_La parole libre_Affaire Dreyfus le traitre et le savonnage infructueux Juifs chez nous en France le sang seul lave une tache comme celle la_3898810.JPG.new.01</t>
  </si>
  <si>
    <t>La libre parole illustrée - 17/11/1894</t>
  </si>
  <si>
    <t>Affaire Dreyfus le traitre et le savonnage infructueux Juifs chez nous en France le sang seul lave une tache comme celle la</t>
  </si>
  <si>
    <t>Leemage_1891_caricaturale activite usurier juif avide argent_gut2814.jpg.new.02</t>
  </si>
  <si>
    <t xml:space="preserve">Le vieux juif tendit la main </t>
  </si>
  <si>
    <t>00:00:12:05</t>
  </si>
  <si>
    <t>Various shots of Foreign Minister Walter Rathenau followed by photographs of the spot where he was assassinated</t>
  </si>
  <si>
    <t>00:00:11:07</t>
  </si>
  <si>
    <t>BRID_1896_La Libre parole illustree_Judas defended by his brothers A miscarriage of justice_4934274_HD.JPG.new.01</t>
  </si>
  <si>
    <t>La Libre parole illustree, 1896_11_14: Judas defended by his brothers A miscarriage of justice - Clerical/antirepublican, Germany Prussia, Antisemitism, Dreyfus affair - Dreyfus Alfred, Jew</t>
  </si>
  <si>
    <t>La Libre parole illustree</t>
  </si>
  <si>
    <t>BRID_1893_Their homeland. Anti-Semitic cartoon depicting a Jew clinging to the globe_Cover of La libre Parole edited by Edouard Drumont_4109387_HD.JPG.new.02</t>
  </si>
  <si>
    <t>00:00:15:17</t>
  </si>
  <si>
    <t>Representation d'heretiques, portant le chapeau a corne des juifs. Miniature extraite du manuscrit "Omne Bonum", par James le Palmer, Londres (Angleterre), 1360-1375. The British Library Institution, Reference Shelfmark ID: Royal 6 E. VII, f.200. Heretics. Image taken from Omne Bonum, London, 1360-1375. ©The British Library Board/Leemage</t>
  </si>
  <si>
    <t>00:00:06:09</t>
  </si>
  <si>
    <t>BRID_1900_Newsstand newspaper merchant avenue des Gobelins in Paris _4715765.JPG.new.01</t>
  </si>
  <si>
    <t>Newstand on Avenue des Gobelins in Paris, France, early 20th century</t>
  </si>
  <si>
    <t>00:00:07:09</t>
  </si>
  <si>
    <t>BRID_Edouard Drumont _698819_HD.JPG.new.01</t>
  </si>
  <si>
    <t>Portrait of Edouard Drumont</t>
  </si>
  <si>
    <t>00:00:13:05</t>
  </si>
  <si>
    <t>BRID_1838-C19Th_Example of a diagram used by phrenologists used to measure skull proportions_6118800_HD.JPG.new.01</t>
  </si>
  <si>
    <t>The "facial angle" theory of Petrus Camper, Page from Dictionnaire pittoresque d'histoire naturelle et des phénomènes de la nature, by F.E. Guérin-Méneville, 1838 (coloured engraving)</t>
  </si>
  <si>
    <t>Example of a diagram used by phrenologists used to measure skull proportions.</t>
  </si>
  <si>
    <t>00:00:18:04</t>
  </si>
  <si>
    <t>Various works including the tale of Adam of Bristol England; last quarter of the 13th century or 1st half of the 14th century Language: Latin, French and English Source/Shelfmark: Harley 957, f.22</t>
  </si>
  <si>
    <t>00:00:07:03</t>
  </si>
  <si>
    <t>congrès sioniste.jpg.new.01</t>
  </si>
  <si>
    <t>Zionist Congress Basle, 1897 - REF UIG1578052</t>
  </si>
  <si>
    <t>Photograph of the Zionist Congress Basle. The first Zionist Congress was the inaugural congress of the Zionist Organisation held in Basel, Switzerland. Dated 1897.</t>
  </si>
  <si>
    <t>00:00:08:15</t>
  </si>
  <si>
    <t>A REMPLACER PAR PHOTO HD BRIDGEMAN REF GCL3415105 - DEJA TELECHARGEE EN HD</t>
  </si>
  <si>
    <t>DREYFUS AFFAIR, 1899 Captain Alfred Dreyfus leaving the Lycee at Rennes, France, on his way back to the military prison. Photograph, 7 August 1899.</t>
  </si>
  <si>
    <t>00:00:04:03</t>
  </si>
  <si>
    <t>BRID_Edouard Drumont _698817_HD.JPG.new.01</t>
  </si>
  <si>
    <t>founded the Antisemitic League of France in 1889; founder and editor of the newspaper 'La Libre Parole'; virulent accuser of Alfred Dreyfus</t>
  </si>
  <si>
    <t>00:00:06:04</t>
  </si>
  <si>
    <t>CARTE POSTALE</t>
  </si>
  <si>
    <t>BRID_1859-1935_Postcard caricatures of Alfred Dreyfus adn Edouard Drumont_224110_HD.JPG.new.01</t>
  </si>
  <si>
    <t>Postcard caricatures of Alfred Dreyfus (1859-1935) and Edouard Drumont (1814-1917), late 19th century (colour litho)</t>
  </si>
  <si>
    <t>arte postale caricaturale de l'affaire Dreyfus avec Drumont, l'un des plus farouches antisemites; © Archives Charmet / Bridgeman Images</t>
  </si>
  <si>
    <t>00:00:06:23</t>
  </si>
  <si>
    <t>BRID_1920_Portrait of Adolf Hitler_5029630_HD.JPG.new.01</t>
  </si>
  <si>
    <t>Portrait of Adolf Hitler (1889-1945), German chancellor and leader and founder of the National Socialist Party (Nazi). Photography around 1920</t>
  </si>
  <si>
    <t>Portrait of Adolf Hitler (1889-1945), German chancellor and leader and founder of the National Socialist Party (Nazi). Photography around 1920 - Crédit Photo
Photo © Archivio GBB / Bridgeman Images</t>
  </si>
  <si>
    <t>00:00:07:13</t>
  </si>
  <si>
    <t>BRID_Edouard Drumont _698818_HD.JPG.new.01</t>
  </si>
  <si>
    <t xml:space="preserve">Portrait of Edouard Drumont </t>
  </si>
  <si>
    <t>Edouard Adolphe Drumont (1844-1917) French journalist; founded the Antisemitic League of France in 1889; founder and editor of the newspaper La Libre Parole; virulent accuser of Alfred Dreyfus</t>
  </si>
  <si>
    <t>RELEVE EP04</t>
  </si>
  <si>
    <t>SONUMA</t>
  </si>
  <si>
    <t>SONUMA_BAB SUJETS ACTU CARNAVAL ALOST_Alost.mp4.new.02</t>
  </si>
  <si>
    <t>BAB SUJETS ACTU CARNAVAL ALOST</t>
  </si>
  <si>
    <t>Défilé char dguisement juifs</t>
  </si>
  <si>
    <t>00:00:02:09</t>
  </si>
  <si>
    <t>Les droits monde, tous supports, 30 ans est de 2860 euros pour 30 sec + 70 euros pour les frais techniques. Au lieu de 4400 euros/minute 30 ans</t>
  </si>
  <si>
    <t>SONUMA_BAB SUJETS ACTU CARNAVAL ALOST_Alost.mp4.new.01</t>
  </si>
  <si>
    <t>00:00:04:21</t>
  </si>
  <si>
    <t>INA INFO_2011_19 20 Ed Nat_Les seniors du Senat_4550041001016_FMVDC110469.01_00115615_00144010_3878791.MP4.new.02</t>
  </si>
  <si>
    <t>19 20 Edition nationale- 22/09/2011</t>
  </si>
  <si>
    <t>Les seniors du Sénat -Illustre Badinter</t>
  </si>
  <si>
    <t>00:00:02:24</t>
  </si>
  <si>
    <t>INA INFO_2011_19 20 Ed Nat_Les seniors du Senat_4550041001016_FMVDC110469.01_00115615_00144010_3878791.MP4.new.01</t>
  </si>
  <si>
    <t>00:00:02:21</t>
  </si>
  <si>
    <t>PAS DE CONFO</t>
  </si>
  <si>
    <t xml:space="preserve">BD INTERNET - https://www.memri.org/tv/anti-american-antisemitic-cartoons-yemeni-houthi-tv </t>
  </si>
  <si>
    <t>AL-MASIRAH TV - VIDEO VUE SUR TV MEMRI</t>
  </si>
  <si>
    <t>DESSIN ANIME</t>
  </si>
  <si>
    <t>Anti-American Antisemitic Cartoons on Yemeni Houthi TV MEMRI.mov.new.04 - Source: Al-Masirah TV (Yemen)</t>
  </si>
  <si>
    <t>Anti-American Antisemitic Cartoons on Yemeni Houthi TV</t>
  </si>
  <si>
    <t>NON PROVISIONNEE</t>
  </si>
  <si>
    <t>00:00:02:10</t>
  </si>
  <si>
    <t>00:00:00:18</t>
  </si>
  <si>
    <t>BD INTERNET</t>
  </si>
  <si>
    <t>AP ARCHIVE</t>
  </si>
  <si>
    <r>
      <t xml:space="preserve">SOUTH AFRICA UN RACISM - Réf 01083102119 _ </t>
    </r>
    <r>
      <rPr>
        <strike/>
        <sz val="12"/>
        <color theme="1"/>
        <rFont val="Calibri"/>
        <scheme val="minor"/>
      </rPr>
      <t>1018316866.jpeg.new.01</t>
    </r>
  </si>
  <si>
    <t xml:space="preserve">Protesters march through the streets during the World Conference Against Racism in Durban, Friday Aug. 31, 2001. About 10,000 demonstrators, many protesting the treatment of Palestinians by Israel and the slow pace of land redistribution in South Africa, marched through the streets of Durban as the conference opened. (AP Photo/Obed Zilwa)
</t>
  </si>
  <si>
    <t xml:space="preserve">Protesters march through the streets during the World Conference Against Racism in Durban, Aug. 31, 2001. About 10,000 demonstrators, many protesting the treatment of Palestinians by Israel and the slow pace of land redistribution in South Africa, marched through the streets of Durban as the conference opened. AP Photo/Obed Zilwa
</t>
  </si>
  <si>
    <r>
      <t>1 photo = 440 € au lieu de 560 € vu le volume pris en vidéo, je fais une réduction sur la photo.</t>
    </r>
    <r>
      <rPr>
        <sz val="12"/>
        <rFont val="Calibri"/>
        <scheme val="minor"/>
      </rPr>
      <t>Le tarif pour les droits 30 ans / Tout support / Droits MONDE / 1ère chaine de diff : ARTE est de 560 € la photo.</t>
    </r>
  </si>
  <si>
    <t>2G2PAWB.jpg.new.01</t>
  </si>
  <si>
    <t>London, UK. 12th June, 2021. Protesters march along Whitehall while holding a large banner saying Zionism Is Racism, Free Palestine during a demonstration demanding justice for Palestine. Since May 2021 Israel launched 11-day aerial bombardment to Gaza, killing 248 people, including 66 children and leaving more than 1,900 wounded. In addition, Hamas bombing to Israel during the same period killed 12 civilians including two children. Many pro-Palestinian groups have protested in cities around the world. Credit: SOPA Images Limited/Alamy Live News</t>
  </si>
  <si>
    <t>FICHIER REMPLACE - TC RELEVE</t>
  </si>
  <si>
    <t>FLUX</t>
  </si>
  <si>
    <t>CAF91031376_videoplayback-goncoirt.mp4.new.04</t>
  </si>
  <si>
    <t>Cinq colonnes à la une - 04/12/1959 - Réal Igor Barrère</t>
  </si>
  <si>
    <t xml:space="preserve">Goncourt en sursis
</t>
  </si>
  <si>
    <t>Flux 2184 €ht / 30 sec</t>
  </si>
  <si>
    <t>CAF91031376_videoplayback-goncoirt.mp4.new.03</t>
  </si>
  <si>
    <t>Cinq colonnes à la une - 04/12/1959</t>
  </si>
  <si>
    <t>CAF91031376_videoplayback-goncoirt.mp4.new.02</t>
  </si>
  <si>
    <t>00:00:04:07</t>
  </si>
  <si>
    <t>CAF91031376_videoplayback-goncoirt.mp4.new.01</t>
  </si>
  <si>
    <t>THE POLICTICAL CARTOON GALLERY</t>
  </si>
  <si>
    <t>DESSIN</t>
  </si>
  <si>
    <t>blood-libel_cartoon6https-jcpa.orgarticlemajor-anti-semitic-motifs-in-arab-cartoons.gif.new.01 / https://www.theguardian.com/global/gallery/2008/dec/19/middleeast-israelandthepalestinians</t>
  </si>
  <si>
    <t>Al-Ahram, Egypt, 21 April 2001: 'Here's to peace!' The reference is to the 12th century notion of Jewish ritual murder
Photograph: Political Cartoon Gallery</t>
  </si>
  <si>
    <t>00:00:06:05</t>
  </si>
  <si>
    <t>3 ARCHIVES JUIFS DU MONDE.mov.new.02</t>
  </si>
  <si>
    <t>Les dossiers de l'écran - 09/10/1968 - Réal : Guy Labourasse</t>
  </si>
  <si>
    <t>00:00:02:17</t>
  </si>
  <si>
    <t>3 ARCHIVES JUIFS DU MONDE.mov.new.01</t>
  </si>
  <si>
    <t>Ellie Wiesel</t>
  </si>
  <si>
    <t>00:00:10:08</t>
  </si>
  <si>
    <t>PATHE FILM</t>
  </si>
  <si>
    <t>LONG METRAGE</t>
  </si>
  <si>
    <t>videoplayback-vieil homme eyt la mer.mp4.new.04</t>
  </si>
  <si>
    <t>Le Vieil homme et l'enfant - 1967 - Réalisé par Claude Berri</t>
  </si>
  <si>
    <t>Bande annonce du film "Le vieil homme et l'enfant"</t>
  </si>
  <si>
    <t>videoplayback-vieil homme eyt la mer.mp4.new.03</t>
  </si>
  <si>
    <t>00:00:01:18</t>
  </si>
  <si>
    <t>videoplayback-vieil homme eyt la mer.mp4.new.02</t>
  </si>
  <si>
    <t>videoplayback-vieil homme eyt la mer.mp4.new.01</t>
  </si>
  <si>
    <t>DEJA CLEAN</t>
  </si>
  <si>
    <t>NATIONAL ARCHIVE</t>
  </si>
  <si>
    <t>PROCES SLANSKY</t>
  </si>
  <si>
    <t>NACR_slansky 1stday_1-2_1.mp4.new.04</t>
  </si>
  <si>
    <t>Film and audio recordings from the “trial of leadership of the anti-state conspiracy centre headed by Rudolf Slánský”, whose main session took place before the State Court in Prague from 20 to 27 November 1952</t>
  </si>
  <si>
    <t>Conformément à la loi sur l'archivage et la gestion des documents, les Archives ne concluent pas de contrats de licence. Nous fournissons ce que l'on appelle le consentement à l'utilisation unique de reproductions de documents d'archives. Il est publié gratuitement et vous permet d'utiliser des reproductions (séquences vidéo) pour un projet particulier (un documentaire dans votre cas). Sur la base de ce consentement, vous pouvez projeter votre documentaire dans le monde entier, sans limitation de durée, sur tous les supports. La condition est d'inclure l'AN dans les crédits et de nous fournir un exemplaire du documentaire pour la projection non commerciale à des fins d'étude sur place dans la bibliothèque de l'AN. Pour inclure les séquences dans un autre projet (par exemple une exposition, un autre documentaire), vous devez à nouveau postuler. Le consentement est délivré par l'AN en tant que titulaire des archives physiques, cependant, il n'affecte pas les droits éventuels de tiers, droits d'auteur compris. Pour des raisons historiques, l'AN ne possède généralement pas de droits d'auteur (droits des réalisateurs, cameramen, studios de cinéma, etc.) ni de licences sur les documents d'archives de nos collections. Cela signifie que nous sommes autorisés à vous fournir des copies et à accepter leur utilisation comme pour les Archives, mais les éventuels droits d'auteur que vous auriez à régler vous-même conformément à la loi sur le droit d'auteur</t>
  </si>
  <si>
    <t>NACR_slansky 1stday_1-2_1.mp4.new.03</t>
  </si>
  <si>
    <t>NACR_slansky 1stday_1-2_1.mp4.new.02</t>
  </si>
  <si>
    <t>00:00:02:04</t>
  </si>
  <si>
    <t>NACR_slansky 1stday_1-2_1.mp4.new.01</t>
  </si>
  <si>
    <t>00:00:04:04</t>
  </si>
  <si>
    <t>VERSION INTERNET</t>
  </si>
  <si>
    <t>antisionisme antisémitisme.jpeg.new.01</t>
  </si>
  <si>
    <t>Dessin caricature antisémitisme</t>
  </si>
  <si>
    <t>CREDIT : United States Holocaust Memorial Museum ou US Holocaust Memorial Museum</t>
  </si>
  <si>
    <t>USHMM</t>
  </si>
  <si>
    <t>LIVRE</t>
  </si>
  <si>
    <t>USHMM_The cover of Die Geheimnisse der Weisen von Zion_edited by Gottfried zur Beek. The first German edition of the Protocols_n12939.tif.new.01</t>
  </si>
  <si>
    <t>The cover of "Die Geheimnisse der Weisen von Zion," edited by Gottfried zur Beek. The first German edition of the Protocols - Berlin, [Berlin] Germany / Published source : Les secrets des sages de Sion - Beek, Gottfried zur - Charlottenburg: Verlag "Auf Vorposten"</t>
  </si>
  <si>
    <t>The Secrets of the Wise Men of Zion is the first documented version of the Protocols of the Elders of Zion published outside of Russia. Published in Charlottenburg, Germany, 1920.https://encyclopedia.ushmm.org/content/en/gallery/protocols-of-the-elders-of-zion?parent=en%2F9302</t>
  </si>
  <si>
    <t>CREDIT IMAGE A PREVOIR</t>
  </si>
  <si>
    <t>A REMPLACER PAR SPUTNIK - FACTURE RECUE LE 10/01</t>
  </si>
  <si>
    <t xml:space="preserve">BD </t>
  </si>
  <si>
    <t>SPUTNIK</t>
  </si>
  <si>
    <t>B9R7PG.jpg.new.01</t>
  </si>
  <si>
    <t>Writer Vasily Grossman</t>
  </si>
  <si>
    <t>00:00:08:14</t>
  </si>
  <si>
    <t>The price for: Documentary, All media, 30 years, Worldwide is 300 euro.</t>
  </si>
  <si>
    <t>Michael Veselov
Rossiya Segodnya / Sputnik
––––––––––––––––––––––––
http://sputnikimages.com/
Phone: 007-495-645-6422
E-mail: m.veselov@ria.ru</t>
  </si>
  <si>
    <t>BD INTERNET - https://www.memri.org/tv/satanic-theodor-herzl-in-egyptian-ramadan-show-people-of-evil</t>
  </si>
  <si>
    <t>TAHRIR TEN TV - VIDEO VUE SUR TV MEMRI</t>
  </si>
  <si>
    <t>VIDEO - EMISSION TV</t>
  </si>
  <si>
    <t>Herzl Depicted as 'Satanic' in Ramadan TV Series MEMRI.mp4.new.03 - Source: Tahrir/Ten TV (Egypt)</t>
  </si>
  <si>
    <t>Theodor Herzl Depicted as Satan in Egyptian Ramadan TV Show Featuring "People of Evil"</t>
  </si>
  <si>
    <t>00:00:03:24</t>
  </si>
  <si>
    <t>00:00:00:10</t>
  </si>
  <si>
    <t>BD INTERNET - https://www.durangoherald.com/articles/it-was-just-a-song/ ou https://www.republika.co.id/berita/pnbj2f458/sayyid-qutb-intelektualsastrawan-penulis-kitab-tafsir-5</t>
  </si>
  <si>
    <t xml:space="preserve">THE DURANGO HERALD </t>
  </si>
  <si>
    <t>Qutb2-562x650.jpeg.new.01</t>
  </si>
  <si>
    <t>Sayyid Qutb bersama Presiden Colorado State Collage of Education. [foto: durangoherald] / Foto: tangkapan layar google image</t>
  </si>
  <si>
    <t>Sayyid Qutb bersama Presiden Colorado State Collage of Education. [foto: durangoherald]</t>
  </si>
  <si>
    <t>00:00:13:06</t>
  </si>
  <si>
    <t>APTN</t>
  </si>
  <si>
    <t>313921_ South Africa Wrap AP Archive.mp4.new.03</t>
  </si>
  <si>
    <t>SOUTH AFRICA WRAP</t>
  </si>
  <si>
    <t>Manif</t>
  </si>
  <si>
    <t>00:00:07:14</t>
  </si>
  <si>
    <t>4 300 € la minute minimum par épisode *une minute minimum puis facturation au prorata par tranche de 15 secondes
Sources AP et partenaires cumulables sauf British Movietone et contenu exclusif</t>
  </si>
  <si>
    <t>South Africa Wrap AP Archive.mp4.new.02</t>
  </si>
  <si>
    <t>00:00:04:09</t>
  </si>
  <si>
    <t>South Africa Wrap AP Archive.mp4.new.01</t>
  </si>
  <si>
    <t>00:00:09:14</t>
  </si>
  <si>
    <t>Philip-Roth-young.jpg.new.01</t>
  </si>
  <si>
    <t>Portrait Philip Roth</t>
  </si>
  <si>
    <t>Portrait Philip Roth jeune</t>
  </si>
  <si>
    <t>KINOLIBRARY</t>
  </si>
  <si>
    <t>KINO C52-3477 1900s Russian Peasants Farm, Farming Community.mov.new.01</t>
  </si>
  <si>
    <t xml:space="preserve"> Russian Peasants Farm, Farming Community</t>
  </si>
  <si>
    <t>"World, All media, 30 years 
£36 per second with a 30 second minimum split across multiple clips 
1-2 minutes: £34 per second split across multiple clips 
2-3 minutes: £32 per second split across multiple clips 
3 minutes + : £30 per second split across multiple clips "</t>
  </si>
  <si>
    <t>NACR_slansky 3rdday_3-1_5.mp4.new.01</t>
  </si>
  <si>
    <t>00:00:02:00</t>
  </si>
  <si>
    <t>ALAMY_1948_Golda Meir Moscou_KJYM2A_BD.jpg.new.01</t>
  </si>
  <si>
    <t>Golda Meir Moscow 1948</t>
  </si>
  <si>
    <t>00:00:14:14</t>
  </si>
  <si>
    <t>INTERNET_LES PROTOCOLES DES SAGES DE SION en arabe _22587030.jpg.new.01</t>
  </si>
  <si>
    <t xml:space="preserve">LES PROTOCOLES DES SAGES DE SION en arabe </t>
  </si>
  <si>
    <t>sionisme fascime.jpeg.new.01</t>
  </si>
  <si>
    <t xml:space="preserve">Manif banderolle Contre le Racisme! Contre le Fascisme! | Quartiers libresContre le Racisme! Contre le Fascisme! </t>
  </si>
  <si>
    <t>00:00:01:12</t>
  </si>
  <si>
    <t>Bundesarchiv</t>
  </si>
  <si>
    <t>Amin-Al-Husseini.jpg.new.01</t>
  </si>
  <si>
    <t>Amin al Husseini bei bosnischen - November 1943</t>
  </si>
  <si>
    <t>Mufti de Jérusalem Mohammad Amin al-Husseini devant la ligne de parade de la 13e division Khanjar. À la droite du mufti se trouve le commandant de division, le brigadenführer Karl-Gustav Sauberzweig.</t>
  </si>
  <si>
    <t>00:00:04:15</t>
  </si>
  <si>
    <t>This image was provided to Wikimedia Commons by the German Federal Archive (Deutsches Bundesarchiv) as part of a cooperation project. The German Federal Archive guarantees an authentic representation only using the originals (negative and/or positive), resp. the digitalization of the originals as provided by the Digital Image Archive - Attribution: Bundesarchiv, Bild 146-1980-036-05 / Unknown author / CC-BY-SA 3.0</t>
  </si>
  <si>
    <t>A REMPLACER PAR LA PHOTO SIPA_00479787_000007_Sheikh Ahmed Yassin_HD</t>
  </si>
  <si>
    <t xml:space="preserve">SIPA PRESS </t>
  </si>
  <si>
    <r>
      <t xml:space="preserve">SIPA_00479787_000007_Sheikh Ahmed Yassin_HD </t>
    </r>
    <r>
      <rPr>
        <strike/>
        <sz val="12"/>
        <color theme="1"/>
        <rFont val="Calibri"/>
        <scheme val="minor"/>
      </rPr>
      <t>le-fondateur-du-hamas-sheikh-ahmed-yassin-c-et-le-dirigeant-principal-de-hams-abdel-aziz-al-rantissi-r-rencontrent-mustafa-al-beheri-envoye-egyp.jpg.new.01</t>
    </r>
  </si>
  <si>
    <t xml:space="preserve">Hamas founder Sheikh Ahmed Yassin </t>
  </si>
  <si>
    <t>Hamas founder Sheikh Ahmed Yassin</t>
  </si>
  <si>
    <t>Notre tarif: 350,00€ HT par photo</t>
  </si>
  <si>
    <t>MEMO SHOAH</t>
  </si>
  <si>
    <t>MEMORIAL SHOAH_Couverture du livre Protocole des Sages de Sion Edition russe_S1EV_3.jpg.new.02</t>
  </si>
  <si>
    <t>Couverture du livre Protocole des Sages de Sion Edition russe</t>
  </si>
  <si>
    <t>00:00:18:14</t>
  </si>
  <si>
    <t>MEMORIAL SHOAH_Couverture du livre Protocole des Sages de Sion Edition russe_S1EV_3.jpg.new.01</t>
  </si>
  <si>
    <t>00:00:04:10</t>
  </si>
  <si>
    <t>AFP</t>
  </si>
  <si>
    <t>INA AFP_20200223_Accuse dantisemitisme un carnaval belge persiste dans la controverse_FMVDD242587-AFP.01_00000000_00023200_3627291.MP4.new.01</t>
  </si>
  <si>
    <t>Accuse dantisemitisme un carnaval belge persiste dans la controverse - 23/02/2020</t>
  </si>
  <si>
    <t>Accuse dantisemitisme un carnaval belge persiste dans la controverse</t>
  </si>
  <si>
    <t>France La Brigue Notre-Dame des Fontaines Chapel Jews in medieval oriental clothes detail from Jesus</t>
  </si>
  <si>
    <t>00:00:01:20</t>
  </si>
  <si>
    <t>A REMPLACER PAR LA PHOTO AFP 000_ARP1947290 - HD TELECHARGEE POUR CONFO</t>
  </si>
  <si>
    <t>Rencontre-entre-Hitler-grand-mufti_0.jpg.new.01</t>
  </si>
  <si>
    <t>German Füher Adolf Hitler and Grand Mufti of Jerusalem Mohammad Amin Al-Husseini meet in Berlin, 30 November 1941. A Palestinian nationalist and a Muslim leader in Palestine and Egypt, Al-Husseini was one of the instigator of the Great Arab Revolt of 1936. In 1937 he took refuge in Nazi Germany and helped recruit Muslims for the Waffen-SS. The Grand Mufti established close contacts with Bosnian and Albanian in order to integrate Bosnian Muslims into several divisions of the Waffen SS and other units. The largest was the 13th Handschar division of 21,065 men which conducted operations against Communist partisans in the Balkans from February 1944. After the Second World War, Al-Husseini was sentenced by the Yugoslav Supreme Military Court to three years imprisonment and two years of deprivation of civil rights as convicted war criminal. He died in Beirut, Lebanon in 1974. AFP PHOTO
HO / AFP</t>
  </si>
  <si>
    <t>00:00:05:13</t>
  </si>
  <si>
    <t>Négo 1035€ - 50% = 517,50€HT - 20% = 414€HT / Photo  au lieu de Droits TV/VOD MONDE 30 ans / Tout support / 1ère chaine ARTE / 1035 €HT</t>
  </si>
  <si>
    <t>LUCE</t>
  </si>
  <si>
    <t>vatican II extrait1.mov.new.12</t>
  </si>
  <si>
    <t>Vidéo Vaticano II - Concilio di pace - 1962-1965</t>
  </si>
  <si>
    <t>https://patrimonio.archivioluce.com/luce-web/search/result.html?query=&amp;jsonVal=%7B%22jsonVal%22%3A%7B%22query%22%3A%5B%22CONCILIO+VATICANO+II%22%5D%2C%22fieldDate%22%3A%22dataNormal%22%2C%22_perPage%22%3A20%7D%7D&amp;archiveName_string=%22luceFondoDocumentari%22&amp;activeFilter=archiveName_string</t>
  </si>
  <si>
    <t>00:00:14:15</t>
  </si>
  <si>
    <t>RIGHTS:               ALL MEDIA – THEATRICAL&amp;CINEMA NOT INCLUDED
PERIOD:               30 YEARS
TERRITORY:        WORLD
MATERIAL:         HD/SD RES - 4:3 WITH BLACK BOARD - LOGO ON THE IMAGES
LICENSE FEE:      € 3.600,00 PER MINUTE O PART OF IT Minute is cumulative, you can get it by adding several seconds from many clips. We always work a screener with TC of the clips you need.</t>
  </si>
  <si>
    <t>Matteo Zannoni &lt;m.zannoni@cinecittaluce.it / Cristiano Migliorelli &lt;c.migliorelli@cinecittaluce.it</t>
  </si>
  <si>
    <t>vatican II extrait1.mov.new.11</t>
  </si>
  <si>
    <t>vatican II extrait1.mov.new.10</t>
  </si>
  <si>
    <t>vatican II extrait1.mov.new.09</t>
  </si>
  <si>
    <t>00:00:14:24</t>
  </si>
  <si>
    <t>vatican II extrait1.mov.new.08</t>
  </si>
  <si>
    <t>vatican II extrait1.mov.new.07</t>
  </si>
  <si>
    <t>00:00:04:05</t>
  </si>
  <si>
    <t>vatican II extrait1.mov.new.06</t>
  </si>
  <si>
    <t>00:00:04:00</t>
  </si>
  <si>
    <t>vatican II extrait1.mov.new.05</t>
  </si>
  <si>
    <t>vatican II extrait1.mov.new.04</t>
  </si>
  <si>
    <t>00:00:05:15</t>
  </si>
  <si>
    <t>vatican II extrait1.mov.new.03</t>
  </si>
  <si>
    <t>vatican II extrait1.mov.new.02</t>
  </si>
  <si>
    <t>00:00:04:02</t>
  </si>
  <si>
    <t>vatican II extrait1.mov.new.01</t>
  </si>
  <si>
    <t>BD INTERNET - https://www.memri.org/tv/egyptian-actors-pranked-candid-camera-turn-violent-when-told-tv-channel-israeli</t>
  </si>
  <si>
    <t>THE INTERNET AL NAHAR TV _ VIDEO VUE SUR TV MEMRI</t>
  </si>
  <si>
    <t>Egyptian Actors Pranked on Candid Camera Turn Violent When T.mov.new.10 - Source: The InternetAl-Nahar TV (Egypt)</t>
  </si>
  <si>
    <t>Egyptian Actors Pranked on Candid Camera Turn Violent When Told TV Channel Is Israeli - Source: The InternetAl-Nahar TV (Egypt)</t>
  </si>
  <si>
    <t>Egyptian Actors Pranked on Candid Camera Turn Violent When T.mov.new.09</t>
  </si>
  <si>
    <t>Egyptian Actors Pranked on Candid Camera Turn Violent When T.mov.new.08</t>
  </si>
  <si>
    <t>00:00:03:14</t>
  </si>
  <si>
    <t>Egyptian Actors Pranked on Candid Camera Turn Violent When T.mov.new.07</t>
  </si>
  <si>
    <t>00:00:09:11</t>
  </si>
  <si>
    <t>Egyptian Actors Pranked on Candid Camera Turn Violent When T.mov.new.06</t>
  </si>
  <si>
    <t>00:00:06:01</t>
  </si>
  <si>
    <t>Egyptian Actors Pranked on Candid Camera Turn Violent When T.mov.new.05</t>
  </si>
  <si>
    <t>00:00:09:24</t>
  </si>
  <si>
    <t>Egyptian Actors Pranked on Candid Camera Turn Violent When T.mov.new.04</t>
  </si>
  <si>
    <t>Egyptian Actors Pranked on Candid Camera Turn Violent When T.mov.new.03</t>
  </si>
  <si>
    <t>Egyptian Actors Pranked on Candid Camera Turn Violent When T.mov.new.02</t>
  </si>
  <si>
    <t>Egyptian Actors Pranked on Candid Camera Turn Violent When T.mov.new.01</t>
  </si>
  <si>
    <r>
      <rPr>
        <b/>
        <sz val="12"/>
        <color rgb="FF0000FF"/>
        <rFont val="Calibri"/>
        <scheme val="minor"/>
      </rPr>
      <t xml:space="preserve">A REMPLACER PAR LA PHOTO COLLECTION CHRISTOPHEL </t>
    </r>
    <r>
      <rPr>
        <b/>
        <sz val="12"/>
        <color theme="1"/>
        <rFont val="Calibri"/>
        <family val="2"/>
        <scheme val="minor"/>
      </rPr>
      <t>Christophel_photo_bf.Le_vieil_homme_et_l_enfant_1967_001.jpg - HD TELECHARGEE POUR CONFO</t>
    </r>
  </si>
  <si>
    <t>les-deux-d-entre-nous-aka-le-vieil-homme-et-l-enfant-alain-cohen-michel-simon-1967-e5n2ew.jpeg.new.01</t>
  </si>
  <si>
    <t>Le vieil homme et l'enfant</t>
  </si>
  <si>
    <t>Le vieil homme et l enfant 1967 Real Claude Berri Michel Simon Alain Cohen. Collection Christophel © Production Artistique et Cinematographique / Renn Productions / Valoria Films</t>
  </si>
  <si>
    <t>00:00:06:19</t>
  </si>
  <si>
    <t>00:00:04:01</t>
  </si>
  <si>
    <t>Elie Wiesel Dedication Speech at U.S. Holocaust Memorial Museum April 22 1993.mp4.new.01</t>
  </si>
  <si>
    <t>C-SPAN</t>
  </si>
  <si>
    <t>Holocaust Memorial Museum Dedication - 22/04/1993</t>
  </si>
  <si>
    <t>In Memoriam” 2016 continues with Nobel Laureate, peace activist and holocaust survivor Elie Wiesel. He died earlier this year at the age of 87. In April of 1993, Mr. Wiesel spoke at the dedication ceremony for the U.S. Holocaust Memorial Museum in Washington. The speech included a plea to then-President Bill Clinton to intervene in the Bosnian civil war</t>
  </si>
  <si>
    <t>00:00:32:19</t>
  </si>
  <si>
    <t>3300$ + 804,99$ Frais tech = 4104,99$</t>
  </si>
  <si>
    <t>AF</t>
  </si>
  <si>
    <t>INA AF_19460101_FUNERAILLES DES RECENTES VICTIMES JUIVES DE KIELCE_AFE02008540_MGAFE460102B2701.01_00054203_00084800_3701253.MP4.new.05</t>
  </si>
  <si>
    <t>FUNERAILLES DES RECENTES VICTIMES JUIVES DE KIELCE</t>
  </si>
  <si>
    <t>1512€HT les 30 sec</t>
  </si>
  <si>
    <t>INA AF_19460101_FUNERAILLES DES RECENTES VICTIMES JUIVES DE KIELCE_AFE02008540_MGAFE460102B2701.01_00054203_00084800_3701253.MP4.new.04</t>
  </si>
  <si>
    <t>INA AF_19460101_FUNERAILLES DES RECENTES VICTIMES JUIVES DE KIELCE_AFE02008540_MGAFE460102B2701.01_00054203_00084800_3701253.MP4.new.03</t>
  </si>
  <si>
    <t>INA AF_19460101_FUNERAILLES DES RECENTES VICTIMES JUIVES DE KIELCE_AFE02008540_MGAFE460102B2701.01_00054203_00084800_3701253.MP4.new.02</t>
  </si>
  <si>
    <t>00:00:04:20</t>
  </si>
  <si>
    <t>INA AF_19460101_FUNERAILLES DES RECENTES VICTIMES JUIVES DE KIELCE_AFE02008540_MGAFE460102B2701.01_00054203_00084800_3701253.MP4.new.01</t>
  </si>
  <si>
    <t>00:00:02:13</t>
  </si>
  <si>
    <t>VERSION INTERNET - http://cyclowiki.org/wiki/%D0%A4%D0%B0%D0%B9%D0%BB:1037.jpg</t>
  </si>
  <si>
    <t>CARICATURE</t>
  </si>
  <si>
    <t>Delo_vrachey.jpg.new.01</t>
  </si>
  <si>
    <t>Caricature</t>
  </si>
  <si>
    <t>?</t>
  </si>
  <si>
    <t>slide-49.jpg.new.01</t>
  </si>
  <si>
    <t>00:00:02:23</t>
  </si>
  <si>
    <t>mufti hitler.mp4.new.02</t>
  </si>
  <si>
    <t>HAJJ AMIN AL-HUSAYNI RENCONTRE HITLER</t>
  </si>
  <si>
    <t>mufti hitler.mp4.new.01</t>
  </si>
  <si>
    <t>00:00:05:06</t>
  </si>
  <si>
    <t>1-6-620x330.png.new.01</t>
  </si>
  <si>
    <t>00:00:07:11</t>
  </si>
  <si>
    <t>NACR_slansky 2ndday_1-1_7.mp4.new.04</t>
  </si>
  <si>
    <t>NACR_slansky 2ndday_1-1_7.mp4.new.03</t>
  </si>
  <si>
    <t>00:00:03:11</t>
  </si>
  <si>
    <t>NACR_slansky 2ndday_1-1_7.mp4.new.02</t>
  </si>
  <si>
    <t>NACR_slansky 2ndday_1-1_7.mp4.new.01</t>
  </si>
  <si>
    <t>00:00:07:02</t>
  </si>
  <si>
    <t>gettyimages-95670082-770fe9c376a8a6e1815be4b905e5145b81dff6a6-s800-c85.jpg.new.01</t>
  </si>
  <si>
    <t>"Leaders of the protest, holding flags, from left Bishop Jam</t>
  </si>
  <si>
    <t>UNITED STATES - FEBRUARY 07: "Leaders of the protest, holding flags, from left Bishop James Shannon, Rabbi Abraham Heschel, Dr. Martin Luther King and Rabbi Maurice Eisendrath." Tomb of the Unknown Soldier, Arlington Cemetery, February 6, 1968. Published February 7, 1968. (Photo by Charles Del Vecchio/The Washington Post via Getty Images)</t>
  </si>
  <si>
    <t>00:00:05:12</t>
  </si>
  <si>
    <r>
      <rPr>
        <b/>
        <sz val="12"/>
        <rFont val="Calibri"/>
        <scheme val="minor"/>
      </rPr>
      <t>A REMPLACER PAR REUTERS Réf GM1EA3F0FBH01 - HD RECUE</t>
    </r>
  </si>
  <si>
    <t>REUTERS</t>
  </si>
  <si>
    <r>
      <t>GM1EA3F0FBH01</t>
    </r>
    <r>
      <rPr>
        <strike/>
        <sz val="12"/>
        <color theme="1"/>
        <rFont val="Calibri"/>
        <scheme val="minor"/>
      </rPr>
      <t xml:space="preserve"> hassan al turabi.jpg.new.01_GM1EA3F0FBH01</t>
    </r>
  </si>
  <si>
    <t>hassan al turabi</t>
  </si>
  <si>
    <t>• 1 photo : 740 € HT
• De 2 à 3 photos : 440 € HT par photo
• De 4 à 8 photos : 260 € HT par photo
• Plus de 8 photos : 190 € HT par photo</t>
  </si>
  <si>
    <r>
      <t xml:space="preserve">RC178BCBE4D0 </t>
    </r>
    <r>
      <rPr>
        <strike/>
        <sz val="12"/>
        <color theme="1"/>
        <rFont val="Calibri"/>
        <scheme val="minor"/>
      </rPr>
      <t>2CJGHXY.jpg.new.01</t>
    </r>
  </si>
  <si>
    <t>Vandalized mailboxes with swastikas covering portraits of the late Holocaust survivor and renowned French politician Simone Veil are seen before renovation in Paris, France, February 12, 2019. The portraits were painted by street artist Christian Guemy, also known as C215. REUTERS/Benoit Tessier - ID de l’image: 2CJGHXY (RM)</t>
  </si>
  <si>
    <t>INA INFO_2006_20H_Colloque sur la Shoah en Iran_3237586001022_KMCAB060689.01_00200709_00214701_4020589.MP4.new.02</t>
  </si>
  <si>
    <t>20 heures -12/12/2006</t>
  </si>
  <si>
    <t>Colloque sur la Shoah en Iran</t>
  </si>
  <si>
    <t>00:00:03:02</t>
  </si>
  <si>
    <t>INA INFO_2006_20H_Colloque sur la Shoah en Iran_3237586001022_KMCAB060689.01_00200709_00214701_4020589.MP4.new.01</t>
  </si>
  <si>
    <t>Le_Journal_d_Anne_Frank.jpeg.new.01</t>
  </si>
  <si>
    <t>Affiche Le journal d'Anne Franck</t>
  </si>
  <si>
    <t>Le journal d'Anne Franck</t>
  </si>
  <si>
    <t>A REMPLACER PAR PHOTO SIPA PRESS SIPA_00433239_000003_BEN LADEN_HD</t>
  </si>
  <si>
    <t>SIPA PRESS</t>
  </si>
  <si>
    <r>
      <t xml:space="preserve">SIPA_00433239_000003_BEN LADEN_HD </t>
    </r>
    <r>
      <rPr>
        <strike/>
        <sz val="12"/>
        <color theme="1"/>
        <rFont val="Calibri"/>
        <scheme val="minor"/>
      </rPr>
      <t>ben laden.jpeg.new.01</t>
    </r>
  </si>
  <si>
    <t>Ben Laden</t>
  </si>
  <si>
    <t>00:00:03:16</t>
  </si>
  <si>
    <t>Rare Color Footage Depicting Jewish Life in the Shtetl Before the Holocaust.mp4.new.03</t>
  </si>
  <si>
    <t>Rare Color Footage Depicting Jewish Life in the Shtetl Before the Holocaust.mp4.new.02</t>
  </si>
  <si>
    <t>00:00:03:17</t>
  </si>
  <si>
    <t>VERSION INTERNET - https://m.facebook.com/radioexpression/photos/a.273488083107526.1073741829.268639790259022/348252388964428/?type=3</t>
  </si>
  <si>
    <t>Nasser caricature libanaise années 60.jpg.new.01</t>
  </si>
  <si>
    <t>Nasser caricature libanaise années 60</t>
  </si>
  <si>
    <t>00:00:05:21</t>
  </si>
  <si>
    <t>Al Jumhuriya, egypt 1er avril 1965.jpg.new.01</t>
  </si>
  <si>
    <t>al jumhuriya egypt 1er avril 1965</t>
  </si>
  <si>
    <r>
      <t xml:space="preserve"> 6382742_001_006_</t>
    </r>
    <r>
      <rPr>
        <strike/>
        <sz val="12"/>
        <color theme="1"/>
        <rFont val="Calibri"/>
        <scheme val="minor"/>
      </rPr>
      <t>GIC0028273401_ Bagel et Simone.mov.new.01</t>
    </r>
  </si>
  <si>
    <t>19 20 Edition nationale - 11/02/2019</t>
  </si>
  <si>
    <t>Simone Veil : des portraits tagués de croix gammées</t>
  </si>
  <si>
    <t>NON TCI</t>
  </si>
  <si>
    <t>ALLIANCE SUPPORT TEAM - GLOBAL CONTENT ALLIANCES - PROQUEST</t>
  </si>
  <si>
    <t>ProQuest Milgram.mp4.new.03</t>
  </si>
  <si>
    <t>Obedience</t>
  </si>
  <si>
    <t>STANLEY MILGRAM EXPERIMENT FOOTAGE</t>
  </si>
  <si>
    <t xml:space="preserve">
We issue licenses to Milgram content on behalf of the estate. Signing the agreement requires payment whether you choose to use the footage or not. </t>
  </si>
  <si>
    <r>
      <rPr>
        <b/>
        <sz val="12"/>
        <color theme="1"/>
        <rFont val="Calibri"/>
        <family val="2"/>
        <scheme val="minor"/>
      </rPr>
      <t>$550</t>
    </r>
    <r>
      <rPr>
        <strike/>
        <sz val="12"/>
        <color theme="1"/>
        <rFont val="Calibri"/>
        <scheme val="minor"/>
      </rPr>
      <t xml:space="preserve"> The cost to use 60 seconds of the Obedience film is $2,400.00. That is with a 20% discount. this is the best price. It is $50/per sec for this use and anything under there is no discount.</t>
    </r>
  </si>
  <si>
    <t>Zeina Al-Muhtaseb (she/her/hers) – Researcher and Account Developer, Global Content Alliances
ProQuest | 3 Dorset Rise | London EC4Y 8EN, UK
E: zeina.al-muhtaseb@proquest.com  O: +4420 7216 6506 / Corye L. Bradbury, Supervisor, Alliance Support Team, Global Content Alliances
ProQuest | 789 E. Eisenhower Parkway | Ann Arbor, MI USA 48106-1346
E: corye.bradbury@proquest.com  O: +1-734-707-2436</t>
  </si>
  <si>
    <t>ProQuest Milgram.mp4.new.02</t>
  </si>
  <si>
    <t>We send them an .mp4 of the full film.  It’s up to you extract the exact timecodes you need, but you must adhere to the agreement we execute, and only use that agreed-upon timestamp.</t>
  </si>
  <si>
    <t>ProQuest Milgram.mp4.new.01</t>
  </si>
  <si>
    <t>A COMMANDER</t>
  </si>
  <si>
    <t>BD - NON TCI</t>
  </si>
  <si>
    <t>ITN</t>
  </si>
  <si>
    <t>gettyimages-689619326-640_adpp.mp4.new.02</t>
  </si>
  <si>
    <t>All-Party Parliamentary Group Against Antisemitism press conference - 09/02/2015</t>
  </si>
  <si>
    <t>All-Party Parliamentary Group Against Antisemitism press conference</t>
  </si>
  <si>
    <t>gettyimages-689619326-640_adpp.mp4.new.01</t>
  </si>
  <si>
    <t>00:00:03:21</t>
  </si>
  <si>
    <t>Despoina Foteinopoulou
( Greece )</t>
  </si>
  <si>
    <t>DRONE</t>
  </si>
  <si>
    <t>desp_fotin drone_KIELCE_GRATUIT_HD.mkv.new.03</t>
  </si>
  <si>
    <t xml:space="preserve">
KIELCE - POLAND ΑΠΟ DRONE - Palace of the Kraków Bishops Stanisława Staszica Park</t>
  </si>
  <si>
    <t>Drone Kielce</t>
  </si>
  <si>
    <t>00:00:05:19</t>
  </si>
  <si>
    <t>you can use it, free of charge</t>
  </si>
  <si>
    <t>desp_fotin drone_KIELCE_GRATUIT_HD.mkv.new.02</t>
  </si>
  <si>
    <t>00:00:10:07</t>
  </si>
  <si>
    <t>desp_fotin drone_KIELCE_GRATUIT_HD.mkv.new.01</t>
  </si>
  <si>
    <t>00:00:04:19</t>
  </si>
  <si>
    <t>AP TELEVISION</t>
  </si>
  <si>
    <t>AP_AP TELEVISION_DROITS VTV NON AP_594614_Venezuela_Protest_Screener_PALSD50i.mp4.new.01</t>
  </si>
  <si>
    <t>Venezuela Protest - 03/02/2009</t>
  </si>
  <si>
    <t>Jewish community stage protest outside UN after synagogue attack</t>
  </si>
  <si>
    <t>NACR_slansky 1stday_1-1_1.mp4.new.05</t>
  </si>
  <si>
    <t>00:00:03:04</t>
  </si>
  <si>
    <t>NACR_slansky 1stday_1-1_1.mp4.new.04</t>
  </si>
  <si>
    <t>NACR_slansky 1stday_1-1_1.mp4.new.03</t>
  </si>
  <si>
    <t>NACR_slansky 1stday_1-1_1.mp4.new.02</t>
  </si>
  <si>
    <t>NACR_slansky 1stday_1-1_1.mp4.new.01</t>
  </si>
  <si>
    <r>
      <t xml:space="preserve">FILM IMAGES </t>
    </r>
    <r>
      <rPr>
        <b/>
        <sz val="12"/>
        <color rgb="FFFF0000"/>
        <rFont val="Calibri"/>
        <scheme val="minor"/>
      </rPr>
      <t>plus chez BRIDGEMAN IMAGES</t>
    </r>
  </si>
  <si>
    <t>VIDEO - FOND FIP</t>
  </si>
  <si>
    <t>BRID_1900_Immigration footage 1900s in New York City_Ellis Island_Jewish immigrants arriving on the lower East side_6286422_BD.mp4.new.05</t>
  </si>
  <si>
    <t>Immigration footage 1900s in New York City_Ellis Island_Jewish immigrants arriving on the lower East side</t>
  </si>
  <si>
    <r>
      <t>droits tous médias sauf cinéma, monde, pour 30 ans : 3600 Euros HT la minute indivise cumulée montée par source (par collection).</t>
    </r>
    <r>
      <rPr>
        <b/>
        <sz val="12"/>
        <color rgb="FF0000FF"/>
        <rFont val="Calibri"/>
        <scheme val="minor"/>
      </rPr>
      <t>DUREE CUMULABLE AVEC EPISODE 3</t>
    </r>
  </si>
  <si>
    <t>BRID_1900_Immigration footage 1900s in New York City_Ellis Island_Jewish immigrants arriving on the lower East side_6286422_BD.mp4.new.04</t>
  </si>
  <si>
    <t>BRID_1900_Immigration footage 1900s in New York City_Ellis Island_Jewish immigrants arriving on the lower East side_6286422_BD.mp4.new.03</t>
  </si>
  <si>
    <t>BRID_1900_Immigration footage 1900s in New York City_Ellis Island_Jewish immigrants arriving on the lower East side_6286422_BD.mp4.new.02</t>
  </si>
  <si>
    <t>BRID_1900_Immigration footage 1900s in New York City_Ellis Island_Jewish immigrants arriving on the lower East side_6286422_BD.mp4.new.01</t>
  </si>
  <si>
    <t>A REMPLACER PAR PHOTO SIPA PRESS SIPA_AP21483607_000004_Hassan Nasrallah_HD</t>
  </si>
  <si>
    <r>
      <t xml:space="preserve">SIPA_AP21483607_000004_Hassan Nasrallah_HD </t>
    </r>
    <r>
      <rPr>
        <strike/>
        <sz val="12"/>
        <color theme="1"/>
        <rFont val="Calibri"/>
        <scheme val="minor"/>
      </rPr>
      <t>aa_picture_20151024_6613709_web.jpeg.new.01</t>
    </r>
  </si>
  <si>
    <t>Hassan Nasrallah</t>
  </si>
  <si>
    <t xml:space="preserve">Hezbollah leader Sayyed Hassan Nasrallah </t>
  </si>
  <si>
    <r>
      <t xml:space="preserve">BD INTERNET - </t>
    </r>
    <r>
      <rPr>
        <b/>
        <sz val="12"/>
        <color rgb="FFFF0000"/>
        <rFont val="Calibri"/>
        <scheme val="minor"/>
      </rPr>
      <t>Lien non trouvé</t>
    </r>
  </si>
  <si>
    <t>satanique 2.jpeg.new.01</t>
  </si>
  <si>
    <t>Manifestation pancarte Europe prédo criminelle sioniste satanique</t>
  </si>
  <si>
    <t>INA INFO_19890312_A2 JT 13H_Reception triomphale pour Youli Kocharovski_Juif soviet dissident qui vient dobtenir droit emigrer en Israel_CAB89010562_KPCAB890312.01_00090000_00105015_3859623.new.02</t>
  </si>
  <si>
    <t>A2 Le Journal de 13H - 12/03/1989</t>
  </si>
  <si>
    <t>Refuznik, Israël</t>
  </si>
  <si>
    <t>INA INFO_19890312_A2 JT 13H_Reception triomphale pour Youli Kocharovski_Juif soviet dissident qui vient dobtenir droit emigrer en Israel_CAB89010562_KPCAB890312.01_00090000_00105015_3859623.new.01</t>
  </si>
  <si>
    <t>SCREENOCEAN</t>
  </si>
  <si>
    <t>SCREENOCEAN_1945-Displaced Person Camp _ Essen _ Germany _ 1945_HLS Video_m743164.new.01</t>
  </si>
  <si>
    <t>Displaced Person Camp  Essen Germany - 1945</t>
  </si>
  <si>
    <t>00:00:02:11</t>
  </si>
  <si>
    <t>Our fee for all media excluding theatrical releases world 30 years is Euro 3,000  per minute. Let me know, if theatrical rights need to be included and I provide a new quote. We offer two options for that: unlimited theatrical release or releases limited to 500 cinemas.</t>
  </si>
  <si>
    <t>SCREENOCEAN_1945-End of War _ Displaced Person _ Germany _ 1945_HLS Video_m774243.new.01</t>
  </si>
  <si>
    <t>End of War _ Displaced Person _ Germany _ 1945</t>
  </si>
  <si>
    <t>INA INFO_2012_12 13 Ed Paris idf_Hausse actes antisemites_G699500001030_KPPAC121008.01_00153205_00163905_3907849.new.01</t>
  </si>
  <si>
    <t>12 13 Edition Paris Ile de France - 08/10/2012</t>
  </si>
  <si>
    <t>Hausse des actes antisémistes</t>
  </si>
  <si>
    <t>INA INFO_19801003_A2 les nouvelles dernieres editions_Point sur attentate Copernic_CAB8001656901_KPCAB801003.03_00000423_00015411_3838955.new.01</t>
  </si>
  <si>
    <t>Antenne 2 les Nouvelles dernière édition - 03/10/1980</t>
  </si>
  <si>
    <t>Attentat rue Copernic</t>
  </si>
  <si>
    <t>UNIVERSAL ARCHIVES</t>
  </si>
  <si>
    <t>AP ARCHIVE_1965_G04483_Selma_March_To_Montgomery_Screener_PALSD50i.new.02</t>
  </si>
  <si>
    <t>Selma March To Montgomery - 21/05/1965</t>
  </si>
  <si>
    <t xml:space="preserve">Selma March To Montgomery </t>
  </si>
  <si>
    <t>DROITS OK</t>
  </si>
  <si>
    <t>AP ARCHIVE_1965_G04483_Selma_March_To_Montgomery_Screener_PALSD50i.new.01</t>
  </si>
  <si>
    <t>SCREENOCEAN_1945-End of War _ Displaced Person _ Germany _ 1945_HLS Video_m774244.new.01</t>
  </si>
  <si>
    <t>00:00:06:00</t>
  </si>
  <si>
    <t>SCREENOCEAN_1945-End of War _ Displaced Person _ Germany _ 1945_HLS Video_m774266.new.01</t>
  </si>
  <si>
    <t>BRITISH PATHE</t>
  </si>
  <si>
    <t>BRITISH PATHE_PERU__NON-ALIGNED_COUNTRIES_BEGIN_CONFERENCE_IN_LIMA._VLVA39G0SWOMG6RS7H4IGEF757MF.new.01</t>
  </si>
  <si>
    <t>Peru: Non-Aligned Countries Begin Conference In Lima. 1975</t>
  </si>
  <si>
    <r>
      <rPr>
        <b/>
        <sz val="12"/>
        <color theme="1"/>
        <rFont val="Calibri"/>
        <family val="2"/>
        <scheme val="minor"/>
      </rPr>
      <t>I could come down to 50 seconds, which would knock 1,000 EUR off the original licence fee offered and bring the total to 5,000 EUR</t>
    </r>
    <r>
      <rPr>
        <sz val="12"/>
        <color theme="1"/>
        <rFont val="Calibri"/>
        <family val="2"/>
        <scheme val="minor"/>
      </rPr>
      <t xml:space="preserve"> - All Media World In-Perpetuity license (meaning 20 years) for 5100GBP and this covers you for 1 minute of screentime. + </t>
    </r>
    <r>
      <rPr>
        <b/>
        <sz val="12"/>
        <color theme="1"/>
        <rFont val="Calibri"/>
        <family val="2"/>
        <scheme val="minor"/>
      </rPr>
      <t>75 EUROS FRAIS TECH</t>
    </r>
  </si>
  <si>
    <t>ATELIER DES ARCHIVES</t>
  </si>
  <si>
    <t>ATELIER DES ARCHIVES_DONF DPB_1948_ONU et le plan de partage de la Palestine_DPB 619.new.02</t>
  </si>
  <si>
    <t>ONU et le plan de partage de la Palestine - 1948</t>
  </si>
  <si>
    <t>Tous les sujets listés sont domaine public donc 450 euros la minute (7,5 euros la seconde au dela d'une minute)</t>
  </si>
  <si>
    <r>
      <t>Frais tech 20X5€HT = 100€HT + 129 secondes X 7,5 EP 3 et 4 cumulés = 967,50€HT</t>
    </r>
    <r>
      <rPr>
        <sz val="12"/>
        <color rgb="FF000000"/>
        <rFont val="Calibri"/>
        <family val="2"/>
        <scheme val="minor"/>
      </rPr>
      <t xml:space="preserve"> - Tous les sujets listés sont domaine public donc 450 euros la minute (7,5 euros la seconde au dela d'une minute)</t>
    </r>
  </si>
  <si>
    <t>ATELIER DES ARCHIVES_DONF DPB_1948_ONU et le plan de partage de la Palestine_DPB 619.new.01</t>
  </si>
  <si>
    <t>00:00:07:01</t>
  </si>
  <si>
    <t>HUNTLEY FILM</t>
  </si>
  <si>
    <t>Huntley Fim Archives_Amateur home movie_Charity work for new arrivals in Israel, in the summer of 1950_Close ups of Yemeni Jews including mothers holding babies_1095005_Screener.new.06</t>
  </si>
  <si>
    <t>Amateur home movie_Charity work for new arrivals in Israel, in the summer of 1950_Close ups of Yemeni Jews including mothers holding babies</t>
  </si>
  <si>
    <t>Huntley Fim Archives_Amateur home movie_Charity work for new arrivals in Israel, in the summer of 1950_Close ups of Yemeni Jews including mothers holding babies_1095005_Screener.new.05</t>
  </si>
  <si>
    <t>00:00:16:17</t>
  </si>
  <si>
    <t>Huntley Fim Archives_Amateur home movie_Charity work for new arrivals in Israel, in the summer of 1950_Close ups of Yemeni Jews including mothers holding babies_1095005_Screener.new.04</t>
  </si>
  <si>
    <t>Huntley Fim Archives_Amateur home movie_Charity work for new arrivals in Israel, in the summer of 1950_Close ups of Yemeni Jews including mothers holding babies_1095005_Screener.new.03</t>
  </si>
  <si>
    <t>Huntley Fim Archives_Amateur home movie_Charity work for new arrivals in Israel, in the summer of 1950_Close ups of Yemeni Jews including mothers holding babies_1095005_Screener.new.02</t>
  </si>
  <si>
    <t>00:00:22:23</t>
  </si>
  <si>
    <t>00:00:08:01</t>
  </si>
  <si>
    <t>Huntley Fim Archives_Amateur home movie_Charity work for new arrivals in Israel, in the summer of 1950_Close ups of Yemeni Jews including mothers holding babies_1095005_Screener.new.01</t>
  </si>
  <si>
    <t>00:00:10:04</t>
  </si>
  <si>
    <t>INA AFP_2020_Croix gammees taguees rue Rivoli Paris_VDD20027942_FMVDD257116-AFP.01_00000000_00004000_3867465.new.01</t>
  </si>
  <si>
    <t>Croix gammees taguees rue Rivoli Paris</t>
  </si>
  <si>
    <t>Huntley FILM ARCHIVES_14th May 1948 The vote in the U.N. that declared Israel was recognised as a country_1093115_Screener.new.05</t>
  </si>
  <si>
    <t>14th May 1948 The vote in the U.N. that declared Israel was recognised as a country</t>
  </si>
  <si>
    <t>Huntley FILM ARCHIVES_14th May 1948 The vote in the U.N. that declared Israel was recognised as a country_1093115_Screener.new.04</t>
  </si>
  <si>
    <t>00:00:01:01</t>
  </si>
  <si>
    <t>Huntley FILM ARCHIVES_14th May 1948 The vote in the U.N. that declared Israel was recognised as a country_1093115_Screener.new.03</t>
  </si>
  <si>
    <t>Huntley FILM ARCHIVES_14th May 1948 The vote in the U.N. that declared Israel was recognised as a country_1093115_Screener.new.02</t>
  </si>
  <si>
    <t>Huntley FILM ARCHIVES_14th May 1948 The vote in the U.N. that declared Israel was recognised as a country_1093115_Screener.new.01</t>
  </si>
  <si>
    <t>00:00:04:16</t>
  </si>
  <si>
    <t>SCREENOCEAN_1949-Displaced Person _ Germany _ 1945 - 1949_HLS Video_m761573.new.01</t>
  </si>
  <si>
    <t>Displaced Person Germany - 1945 1949</t>
  </si>
  <si>
    <t>AP ARCHIVE_z063756_EGYPT_CAIRO_SENTENCES_ILLUSTRE SAYYID QUTB_Screener_PALSD50i.new.02</t>
  </si>
  <si>
    <t>EGYPT CAIRO SENTENCES - 20/08/1966</t>
  </si>
  <si>
    <t>CAN824 SEVEN RECIEVE DEATH SENTENCE FOR PLOTTING NASSER ASSASINATION</t>
  </si>
  <si>
    <t>00:00:03:13</t>
  </si>
  <si>
    <t>AP ARCHIVE_z063756_EGYPT_CAIRO_SENTENCES_ILLUSTRE SAYYID QUTB_Screener_PALSD50i.new.01</t>
  </si>
  <si>
    <t>USA_ SELMA-TO-MONTGOMERY MARCH STARTS IN ALABAMA</t>
  </si>
  <si>
    <t>00:00:03:23</t>
  </si>
  <si>
    <t>BRITISH PATHE_USA__SELMA-TO-MONTGOMERY_MARCH_STARTS_IN_ALABAMA_VLVA5G744CT9FKWSJJPB1ZVHY2FYI</t>
  </si>
  <si>
    <r>
      <t xml:space="preserve">NON COMMANDE </t>
    </r>
    <r>
      <rPr>
        <b/>
        <sz val="12"/>
        <rFont val="Calibri"/>
        <scheme val="minor"/>
      </rPr>
      <t>- A REMPLACE PAR AP</t>
    </r>
  </si>
  <si>
    <t>NON INA</t>
  </si>
  <si>
    <t>REUTERS OU ABC</t>
  </si>
  <si>
    <t>INA MANDAT TF1_LE 13H_Off Generique debut_emotion Pittsburgh apres fusillade antisemite_6314050_001_001_FMVDA18010084.01_00000000_00072319_3867431.new.04</t>
  </si>
  <si>
    <t>LE 13H - 28/10/2018</t>
  </si>
  <si>
    <t>Generique debut - emotion pittsburgh apres la fusillade antisemite</t>
  </si>
  <si>
    <t>INA MANDAT TF1_LE 13H_Off Generique debut_emotion Pittsburgh apres fusillade antisemite_6314050_001_001_FMVDA18010084.01_00000000_00072319_3867431.new.03</t>
  </si>
  <si>
    <t>INA MANDAT TF1_LE 13H_Off Generique debut_emotion Pittsburgh apres fusillade antisemite_6314050_001_001_FMVDA18010084.01_00000000_00072319_3867431.new.02</t>
  </si>
  <si>
    <t>MANDAT TF1</t>
  </si>
  <si>
    <t>REMPLACE MANDAT TF1</t>
  </si>
  <si>
    <t>AP ARCHIVE_APUS106331_US_PA_SYNAGOGUE_SHOOTING_6</t>
  </si>
  <si>
    <t>US PA Synagogue Shooting 6 (Lon NR) - 27/10/2018</t>
  </si>
  <si>
    <t>Gunman attacks Pittsburgh synagogue, killing 11</t>
  </si>
  <si>
    <t>AP ARCHIVE_CCTV030606_USA_PITTSBURGH_SHOOTINGREAX</t>
  </si>
  <si>
    <t>USA-Pittsburgh shootingReax - 28/10/2018</t>
  </si>
  <si>
    <t>USA-Pittsburgh shooting/Reax</t>
  </si>
  <si>
    <t>AP TELEVISION_CCTV030601_USA_PITTSBURGH_SHOOTINGMOURNINGCONCERNS</t>
  </si>
  <si>
    <t>USA-Pittsburgh Shooting/Mourning/Concerns - 28/10/2018</t>
  </si>
  <si>
    <t>USA-Pittsburgh Shooting/Mourning/Concerns</t>
  </si>
  <si>
    <t>00:00:13:14</t>
  </si>
  <si>
    <t>UPITN</t>
  </si>
  <si>
    <t>AP ARCHIVE_1965_a0014273_USA_March_Screener_PALSD50i.new.01</t>
  </si>
  <si>
    <t>USA March - 23/03/1965</t>
  </si>
  <si>
    <t>Celebrities join march to state capital</t>
  </si>
  <si>
    <t>SONUMA_19610416_Israel a lheure dEichmann_DA134240-3202-11E6-ADD3-00199990B994_R0TF1_E001809-1-1.01_00000116_00152416_3761727.new.03</t>
  </si>
  <si>
    <t>Israel a lheure dEichmann - 16/04/1961</t>
  </si>
  <si>
    <t xml:space="preserve">Israel a lheure dEichmann </t>
  </si>
  <si>
    <t>SONUMA_19610416_Israel a lheure dEichmann_DA134240-3202-11E6-ADD3-00199990B994_R0TF1_E001809-1-1.01_00000116_00152416_3761727.new.02</t>
  </si>
  <si>
    <t>SONUMA_19610416_Israel a lheure dEichmann_DA134240-3202-11E6-ADD3-00199990B994_R0TF1_E001809-1-1.01_00000116_00152416_3761727.new.01</t>
  </si>
  <si>
    <t>INA INFO_19871207_Journal matin 7H30_Manf Washington en faveur Refuznik_CAB18006131_KPCAB871207.01_00455809_00473800_3859625.new.02</t>
  </si>
  <si>
    <t>Le journal du matin 7h30 - 07/12/1987</t>
  </si>
  <si>
    <t>Manifestation à Washington en faveur des Refuznik</t>
  </si>
  <si>
    <t>INA INFO_19871207_Journal matin 7H30_Manf Washington en faveur Refuznik_CAB18006131_KPCAB871207.01_00455809_00473800_3859625.new.01</t>
  </si>
  <si>
    <t>ATELIER ARCHIVES_1961_PROCES EICHMAN_DPB_987.new.01</t>
  </si>
  <si>
    <t>PROCES EICHMAN - 1961</t>
  </si>
  <si>
    <t>GP ARCHIVES</t>
  </si>
  <si>
    <t>GAUMONT</t>
  </si>
  <si>
    <t>GPA_FOND GAUMONT_1961_TUNISIE_SITUATION A BIZERTE_Exode population_6131GJ_00002_vis_00000000_00023021.new.01</t>
  </si>
  <si>
    <t>TUNISIE_SITUATION A BIZERTE - 1961</t>
  </si>
  <si>
    <t>SCREENOCEAN_19 aout 1975_PERU_ NON ALIGNED STATES ADOPT SWEEPING PROGRAMME FOR MUTUAL CO-OPERATION AT MINISTERIAL CONFERENCE__HLS Video_m597413.new.01</t>
  </si>
  <si>
    <t>PERU_ NON ALIGNED STATES ADOPT SWEEPING PROGRAMME FOR MUTUAL CO-OPERATION AT MINISTERIAL CONFERENCE - 1975</t>
  </si>
  <si>
    <t>INA INFO_19801003_Actu regionales idf_Attentat rue Copernic_PAC00004259_KPPAC801003.01_00131511_00145321_3838901.new.01</t>
  </si>
  <si>
    <t>00:00:00:01</t>
  </si>
  <si>
    <t>BRITISH PATHE_WEST_GERMANY__THOUSANDS_ATTEND_FUNERAL_SERVICE_OF_JEWS_WHO_DIED_WHEN_OLD_PEOPLES'_HOME_DELIBERATELY_SET_ON_FIRE_VLVAW49O81UXAM7UL1DWD6X42F40.new.03</t>
  </si>
  <si>
    <t>West Germany: Thousands Attend Funeral Service Of Jews Who Died When Old Peoples' Home Deliberately Set On Fire 1970</t>
  </si>
  <si>
    <t>00:00:14:10</t>
  </si>
  <si>
    <t>All Media World In-Perpetuity license (meaning 20 years) for 5100GBP and this covers you for 1 minute of screentime.</t>
  </si>
  <si>
    <t>BRITISH PATHE_WEST_GERMANY__THOUSANDS_ATTEND_FUNERAL_SERVICE_OF_JEWS_WHO_DIED_WHEN_OLD_PEOPLES'_HOME_DELIBERATELY_SET_ON_FIRE_VLVAW49O81UXAM7UL1DWD6X42F40.new.02</t>
  </si>
  <si>
    <t>BRITISH PATHE_WEST_GERMANY__THOUSANDS_ATTEND_FUNERAL_SERVICE_OF_JEWS_WHO_DIED_WHEN_OLD_PEOPLES'_HOME_DELIBERATELY_SET_ON_FIRE_VLVAW49O81UXAM7UL1DWD6X42F40.new.01</t>
  </si>
  <si>
    <t>Sherman Grinberg Library</t>
  </si>
  <si>
    <t>gettyimages-1949 King Farouk Dedicates Worlds Fair In Cairo_508507447-640_adpp.new.01</t>
  </si>
  <si>
    <t>1949 King Farouk Dedicates World's Fair In Cairo</t>
  </si>
  <si>
    <t>SONUMA_19811023_Ce jour la a Anvers_Reportage suites attentat quartier diamantaires juifs Anvers_R0TF1_E000787_C7FFD749-5494-4EE2-A942-99C046FCA4E6_R0TF1_E000787.extracted.new.02</t>
  </si>
  <si>
    <t>Ce jour la a Anvers_Reportage suites attentat quartier diamantaires juifs Anvers - 23/01/1981</t>
  </si>
  <si>
    <t>Ce jour la a Anvers_Reportage suites attentat quartier diamantaires juifs Anvers</t>
  </si>
  <si>
    <t>00:00:06:10</t>
  </si>
  <si>
    <t>SONUMA_19811023_Ce jour la a Anvers_Reportage suites attentat quartier diamantaires juifs Anvers_R0TF1_E000787_C7FFD749-5494-4EE2-A942-99C046FCA4E6_R0TF1_E000787.extracted.new.01</t>
  </si>
  <si>
    <t>Universal Newsreels</t>
  </si>
  <si>
    <t>AP_1957_X01189_The_Arab_Israeli_Conflict_Vol_1_1947_1973__Part_3_Jewish Refugees_Screener_PALSD50i.new.01</t>
  </si>
  <si>
    <t xml:space="preserve">The Arab-Israeli Conflict Vol.1 (1947-1973): Part 3 - 10/06/1967 </t>
  </si>
  <si>
    <t>War In Egypt, Greece - Jewish Refugees, United Nations Takes Over Gaza Strip</t>
  </si>
  <si>
    <t>CRITICALPAST</t>
  </si>
  <si>
    <t>CRITICALPAST_1946_I L Kenen Jacob Blaustein and Chaplain Friedman visit Jewish people at Displaced Persons DP Center in Bensheim Germany_65675037246----1080-24p-Screening.new.03</t>
  </si>
  <si>
    <t xml:space="preserve">I L Kenen, Jacob Blaustein and Chaplain Friedman visit Jewish people at Displaced Persons' (DP) Center in Bensheim, Germany.
</t>
  </si>
  <si>
    <t>00:00:08:17</t>
  </si>
  <si>
    <t>Worldwide Perpetual License
$225.00*</t>
  </si>
  <si>
    <t>CRITICALPAST_1946_I L Kenen Jacob Blaustein and Chaplain Friedman visit Jewish people at Displaced Persons DP Center in Bensheim Germany_65675037246----1080-24p-Screening.new.02</t>
  </si>
  <si>
    <t>I L Kenen, Jacob Blaustein and Chaplain Friedman visit Jewish people at Displaced Persons' (DP) Center in Bensheim, Germany.</t>
  </si>
  <si>
    <t>CRITICALPAST_1946_I L Kenen Jacob Blaustein and Chaplain Friedman visit Jewish people at Displaced Persons DP Center in Bensheim Germany_65675037246----1080-24p-Screening.new.01</t>
  </si>
  <si>
    <t>00:00:03:20</t>
  </si>
  <si>
    <t>2vatican.new.07</t>
  </si>
  <si>
    <t>Concilio Ecumenico Vaticano II - 11 ottobre 1962
La grande ora - Concilio Ecumenico Vaticano II</t>
  </si>
  <si>
    <t>00:00:16:06</t>
  </si>
  <si>
    <t>2vatican.new.06</t>
  </si>
  <si>
    <t>2vatican.new.05</t>
  </si>
  <si>
    <t>2vatican.new.04</t>
  </si>
  <si>
    <t>2vatican.new.03</t>
  </si>
  <si>
    <t>00:00:11:10</t>
  </si>
  <si>
    <t>2vatican.new.02</t>
  </si>
  <si>
    <t>2vatican.new.01</t>
  </si>
  <si>
    <t>gettyimages-ITN_2015_Jewish Londoners threatened by Islamic extremism_838496484.new.01</t>
  </si>
  <si>
    <t xml:space="preserve">Jewish Londoners threatened by Islamic extremism
</t>
  </si>
  <si>
    <t>00:00:03:08</t>
  </si>
  <si>
    <t>AP Television</t>
  </si>
  <si>
    <t>AP ARCHIVE_z011157_NEW_YORK_WALDHEIM_Screener_PALSD50i.mpg</t>
  </si>
  <si>
    <t>NEW YORK WALDHEIM - 15/08/1974</t>
  </si>
  <si>
    <t>KURT WALDHEIM ADDRESSES UN SECURITY COUNCIL</t>
  </si>
  <si>
    <t>INA INFO_19801003_TF1 20H_Lct sujet attentat synagogue_CAA8001648701_KPCAA801003.03_00042000_00061710_3838923.new.01</t>
  </si>
  <si>
    <t>TF1 20 HEURES - 03/10/1980</t>
  </si>
  <si>
    <t>Attentat synagogue</t>
  </si>
  <si>
    <t>INA INFO_19700514_JT20H_Meeting ordre nouveau_CAF94084346_MGCAF0165037--AM.01_00060503_00081421_3856773.new.02</t>
  </si>
  <si>
    <t>JT 20H - 14/05/1970</t>
  </si>
  <si>
    <t>MEETING ORDRE NOUVEAU</t>
  </si>
  <si>
    <t>INA INFO_19700514_JT20H_Meeting ordre nouveau_CAF94084346_MGCAF0165037--AM.01_00060503_00081421_3856773.new.01</t>
  </si>
  <si>
    <t>gettyimages-Grandeur of Egypt_Illustre Bazar_828067372.new.01</t>
  </si>
  <si>
    <t>gettyimages-Grandeur of Egypt_Illustre Bazar_828067372.new.02</t>
  </si>
  <si>
    <t>Rapport itinérant d'ITN: Grandeur de l'Égypte - 29/04/1959</t>
  </si>
  <si>
    <t>INA INFO_19801004_A2 journal 20H_Manif Opera_CAB8001459801_KPCAB801004.05_00031809_00044601_3838905.new.01</t>
  </si>
  <si>
    <t>Antenne 2 Le Journal de 20H - 04/10/1980</t>
  </si>
  <si>
    <t>Plateau Zitrone</t>
  </si>
  <si>
    <t>GPA_FOND GAUMONT_1962_DEPART MASSIF DEUROPEENS A LAERODROME DE MAISON BLANCHE EN ALGERIE_6221EJ_59006-321191_1B.new.03</t>
  </si>
  <si>
    <t>DÉPART MASSIF D'EUROPÉENS À L'AÉRODROME DE MAISON BLANCHE EN ALGERIE - 23/05/1962</t>
  </si>
  <si>
    <t>DÉPART MASSIF D'EUROPÉENS À L'AÉRODROME DE MAISON BLANCHE EN ALGERIE</t>
  </si>
  <si>
    <t>GPA_FOND GAUMONT_1962_DEPART MASSIF DEUROPEENS A LAERODROME DE MAISON BLANCHE EN ALGERIE_6221EJ_59006-321191_1B.new.02</t>
  </si>
  <si>
    <t>GPA_FOND GAUMONT_1962_DEPART MASSIF DEUROPEENS A LAERODROME DE MAISON BLANCHE EN ALGERIE_6221EJ_59006-321191_1B.new.01</t>
  </si>
  <si>
    <t>00:00:03:22</t>
  </si>
  <si>
    <t>SCREENOCEAN_01 Sept 1975_PERU_ NON-ALIGNED STATES REPRESENTING OVER HALF THE WORLD'S POPULATION CRITICISE UNITED STATES' POLICY__HLS Video_m597416.new.04</t>
  </si>
  <si>
    <t>PERU_ NON-ALIGNED STATES REPRESENTING OVER HALF THE WORLD'S POPULATION CRITICISE UNITED STATES' POLICY - 1975</t>
  </si>
  <si>
    <t>00:00:02:14</t>
  </si>
  <si>
    <t>SCREENOCEAN_01 Sept 1975_PERU_ NON-ALIGNED STATES REPRESENTING OVER HALF THE WORLD'S POPULATION CRITICISE UNITED STATES' POLICY__HLS Video_m597416.new.03</t>
  </si>
  <si>
    <t>SCREENOCEAN_01 Sept 1975_PERU_ NON-ALIGNED STATES REPRESENTING OVER HALF THE WORLD'S POPULATION CRITICISE UNITED STATES' POLICY__HLS Video_m597416.new.02</t>
  </si>
  <si>
    <t>SCREENOCEAN_01 Sept 1975_PERU_ NON-ALIGNED STATES REPRESENTING OVER HALF THE WORLD'S POPULATION CRITICISE UNITED STATES' POLICY__HLS Video_m597416.new.01</t>
  </si>
  <si>
    <t>KALEIDOSCOPE</t>
  </si>
  <si>
    <t>Kaleidoscope_Moscow-1947_872.new.20 - The reference on footage 873</t>
  </si>
  <si>
    <t>Moscow-1946-1952</t>
  </si>
  <si>
    <t>00:00:02:15</t>
  </si>
  <si>
    <t>Kaleidoscope_Moscow-1947_872.new.19 - The reference on footage 873</t>
  </si>
  <si>
    <t>Kaleidoscope_Moscow-1947_872.new.18  The reference on footage 873</t>
  </si>
  <si>
    <t>Kaleidoscope_Moscow-1947_872.new.17 The reference on footage 873</t>
  </si>
  <si>
    <t>00:00:08:13</t>
  </si>
  <si>
    <t>Kaleidoscope_Moscow-1947_872.new.16 The reference on footage 873</t>
  </si>
  <si>
    <t>Kaleidoscope_Moscow-1947_872.new.15 The reference on footage 873</t>
  </si>
  <si>
    <t>00:00:08:11</t>
  </si>
  <si>
    <t>Kaleidoscope_Moscow-1947_872.new.14 The reference on footage 873</t>
  </si>
  <si>
    <t>Kaleidoscope_Moscow-1947_872.new.13 The reference on footage 873</t>
  </si>
  <si>
    <t>00:00:06:15</t>
  </si>
  <si>
    <t>Kaleidoscope_Moscow-1947_872.new.12 The reference on footage 873</t>
  </si>
  <si>
    <t>00:00:07:04</t>
  </si>
  <si>
    <t>Kaleidoscope_Moscow-1947_872.new.11 The reference on footage 873</t>
  </si>
  <si>
    <t>00:00:27:19</t>
  </si>
  <si>
    <t>Kaleidoscope_Moscow-1947_872.new.10 The reference on footage 873</t>
  </si>
  <si>
    <t>Kaleidoscope_Moscow-1947_872.new.09 The reference on footage 873</t>
  </si>
  <si>
    <t>Kaleidoscope_Moscow-1947_872.new.08 The reference on footage 873</t>
  </si>
  <si>
    <t>Kaleidoscope_Moscow-1947_872.new.07 The reference on footage 873</t>
  </si>
  <si>
    <t>00:00:05:16</t>
  </si>
  <si>
    <t>Kaleidoscope_Moscow-1947_872.new.06  The reference on footage 873</t>
  </si>
  <si>
    <t>Kaleidoscope_Moscow-1947_872.new.05  The reference on footage 873</t>
  </si>
  <si>
    <t>Kaleidoscope_Moscow-1947_872.new.04 The reference on footage 873</t>
  </si>
  <si>
    <t>Kaleidoscope_Moscow-1947_872.new.03 The reference on footage 873</t>
  </si>
  <si>
    <t>Kaleidoscope_Moscow-1947_872.new.02 The reference on footage 872</t>
  </si>
  <si>
    <t>Kaleidoscope_Moscow-1947_872.new.01 The reference on footage 872</t>
  </si>
  <si>
    <t>INA INFO_2012_13H_Marche silencieuse de la Republique_4672786001015_KMCAB120160.01_00241000_00255413_3907835.new.02</t>
  </si>
  <si>
    <t>13 heures - 20/03/2012</t>
  </si>
  <si>
    <t>MARCHE SILENCIEUSE DE LA RÉPUBLIQUE</t>
  </si>
  <si>
    <t>INA INFO_2012_13H_Marche silencieuse de la Republique_4672786001015_KMCAB120160.01_00241000_00255413_3907835.new.01</t>
  </si>
  <si>
    <t>SCREENOCEAN_WEST GERMANY_ THOUSANDS ATTEND FUNERAL SERVICE OF JEWS WHO DIED WHEN OLD PEOPLES' HOME DELIBERATELY SET ON FIRE_HLS Video_m426492.new.03</t>
  </si>
  <si>
    <t>WEST GERMANY_ THOUSANDS ATTEND FUNERAL SERVICE OF JEWS WHO DIED WHEN OLD PEOPLES' HOME DELIBERATELY SET ON FIRE</t>
  </si>
  <si>
    <t>SCREENOCEAN_WEST GERMANY_ THOUSANDS ATTEND FUNERAL SERVICE OF JEWS WHO DIED WHEN OLD PEOPLES' HOME DELIBERATELY SET ON FIRE_HLS Video_m426492.new.02</t>
  </si>
  <si>
    <t>SCREENOCEAN_WEST GERMANY_ THOUSANDS ATTEND FUNERAL SERVICE OF JEWS WHO DIED WHEN OLD PEOPLES' HOME DELIBERATELY SET ON FIRE_HLS Video_m426492.new.01</t>
  </si>
  <si>
    <t>INA MANDAT TF1_2014_TF1 13H_Porte Vincennes_Factuel assaut_5411686_001_002_FMVDA15003448.01_00040806_00112804_3867493.new.01</t>
  </si>
  <si>
    <t>LE 13H - 10/01/2015</t>
  </si>
  <si>
    <t>Porte de vincennes. Factuel assaut</t>
  </si>
  <si>
    <t>00:00:01:19</t>
  </si>
  <si>
    <t>SCREENOCEAN_REUTERS_UNITED NATIONS_ SECRETARY GENERAL KURT WALDHEIM HAILS ENTRY OF TWO GERMANIES TO UNITED NATIONS AS BREAKTHROUGH IN EAST-WEST RELATIONS__HLS Video_m216196.new.01</t>
  </si>
  <si>
    <t>UNITED NATIONS_ SECRETARY GENERAL KURT WALDHEIM HAILS ENTRY OF TWO GERMANIES TO UNITED NATIONS AS BREAKTHROUGH IN EAST-WEST RELATIONS</t>
  </si>
  <si>
    <t>00:00:10:05</t>
  </si>
  <si>
    <t>INA TF1_2012_20H_Retour sur attentat ecole juive Toulouse_4826515001018_FMVDA1200614.01_00190519_00211707_3907851.new.01</t>
  </si>
  <si>
    <t>LE 20H - 31/10/2012</t>
  </si>
  <si>
    <t xml:space="preserve">Retour sur l'attentat de l'école juive à Toulouse
</t>
  </si>
  <si>
    <t>gettyimages-684922394-640_adpp.new.01</t>
  </si>
  <si>
    <t>DAVID IRVING LOSES LIBEL ACTION OVER HOLOCAUST CLAIMS - 11/04/2000</t>
  </si>
  <si>
    <t>DAVID IRVING LOSES LIBEL ACTION OVER HOLOCAUST CLAIM</t>
  </si>
  <si>
    <t>00:00:04:23</t>
  </si>
  <si>
    <t>AP ARCHIVE_z009874_GERMANY_HOME_FIRE_Screener_PALSD50i.new.01</t>
  </si>
  <si>
    <t>GERMANY HOME FIRE -  13/02/1970</t>
  </si>
  <si>
    <t>SYND 14-2-70 MUNICH OLD PEOPLES HOME FIRE</t>
  </si>
  <si>
    <t>00:00:17:07</t>
  </si>
  <si>
    <t>gettyimages-684925044-640_adpp.new.02</t>
  </si>
  <si>
    <t>DAVID IRVING LOSES LIBEL ACTION OVER HOLOCAUST CLAIMS</t>
  </si>
  <si>
    <t>00:00:12:19</t>
  </si>
  <si>
    <t>gettyimages-684925044-640_adpp.new.01</t>
  </si>
  <si>
    <t>INA INFO_19801004_TF1 13H_Temoignage femme attentat_CAA8001566601_KPCAA801004.01_00112705_00124421_3838929.new.01</t>
  </si>
  <si>
    <t>TF1 13 HEURES - 04/10/1980</t>
  </si>
  <si>
    <t>Manifestation ministère intérieur</t>
  </si>
  <si>
    <t>BRITISH PATHE_PRESIDENT_ALVARADO_OF_PERU_OPENS_FIFTH_MINISTERIAL_CONFERENCE_OF_NON-ALIGNED_STATES._VLVA4JK8125E5J7OCI1ASN5TBLTKY.new.01</t>
  </si>
  <si>
    <t>President Alvarado Of Peru Opens Fifth Ministerial Conference Of Non-Aligned States. 1975</t>
  </si>
  <si>
    <t>ATELIER ARCHIVES_Fond Atelier_1956_Sonore disours Nasser_ADA_5623.new.05</t>
  </si>
  <si>
    <t>Sonore disours Nasser - 1956</t>
  </si>
  <si>
    <t>Sonore disours Nasser</t>
  </si>
  <si>
    <t>ATELIER ARCHIVES_Fond Atelier_1956_Sonore disours Nasser_ADA_5623.new.04</t>
  </si>
  <si>
    <t>ATELIER ARCHIVES_Fond Atelier_1956_Sonore disours Nasser_ADA_5623.new.03</t>
  </si>
  <si>
    <t>ATELIER ARCHIVES_Fond Atelier_1956_Sonore disours Nasser_ADA_5623.new.02</t>
  </si>
  <si>
    <t>ATELIER ARCHIVES_Fond Atelier_1956_Sonore disours Nasser_ADA_5623.new.01</t>
  </si>
  <si>
    <t>INA INFO_1980_CAA8001488201_KPCAA801009.01_00161503_00170106_3838939.new.01</t>
  </si>
  <si>
    <t>TF1 13 HEURES - 09/10/1980</t>
  </si>
  <si>
    <t>Annonce Mourousi obseques victime</t>
  </si>
  <si>
    <t>INA INFO_2002_19 20 Ed Nat_Attentats antisemites_1977986001006_KPCAC020331.06_00125214_00145507_3867455.new.02</t>
  </si>
  <si>
    <t>Attentats antisémites</t>
  </si>
  <si>
    <t>INA INFO_19801004_TF1 13H_Annonce attentat et sujet manif sur champs Elysees sujet conclusion_CAA8001566601_KPCAA801004.01_00033000_00112806_3838927.new.01</t>
  </si>
  <si>
    <t>PATHE</t>
  </si>
  <si>
    <t>GPA_FOND PATHE_1957_MONDE LIBRE ET LEGYPTE_Conflit canal suez_Nasser_TC00 12 23 Juifs expulse Egypte_CM_1033.new.03</t>
  </si>
  <si>
    <t>MONDE LIBRE ET L'EGYPTE (LE) - 1957</t>
  </si>
  <si>
    <t>Conflit autour du Canal de Suez et intervention franco-britannique. Film contre Nasser et sa politique, après l'échec de l'expédition franco-britannique de Suez.</t>
  </si>
  <si>
    <t>00:00:21:05</t>
  </si>
  <si>
    <t>GPA_FOND PATHE_1957_MONDE LIBRE ET LEGYPTE_Conflit canal suez_Nasser_TC00 12 23 Juifs expulse Egypte_CM_1033.new.02</t>
  </si>
  <si>
    <t>GPA_FOND PATHE_1957_MONDE LIBRE ET LEGYPTE_Conflit canal suez_Nasser_TC00 12 23 Juifs expulse Egypte_CM_1033.new.01</t>
  </si>
  <si>
    <t>CRITICALPAST_1945_Lt General Bedell Smith Major General Kenner and others investigate a Jewish Displaced Peoples Camp in Landsberg_Germany_65675037252----1080-24p-Screening.new.02</t>
  </si>
  <si>
    <t>Lt General Bedell Smith, Major General Kenner and others investigate a Jewish Displaced People's Camp in Landsberg, Germany.</t>
  </si>
  <si>
    <t>00:00:07:20</t>
  </si>
  <si>
    <t>Worldwide Perpetual License
$180.00*</t>
  </si>
  <si>
    <t>CRITICALPAST_1945_Lt General Bedell Smith Major General Kenner and others investigate a Jewish Displaced Peoples Camp in Landsberg_Germany_65675037252----1080-24p-Screening.new.01</t>
  </si>
  <si>
    <t>INA MANDAT TF1_19871207_TF1 13H_Manif juifs a New York et Moscou_CAA87044315_KPCAA871207.03_00121616_00134609_3859643.new.01</t>
  </si>
  <si>
    <t>TF1 Treize heures - 07/12/1987</t>
  </si>
  <si>
    <t>Manifestations des juifs à New York et Moscou</t>
  </si>
  <si>
    <t>00:00:00:21</t>
  </si>
  <si>
    <t>CRITICALPAST_1948_Foreign students at International House of Berkeley_65675040103----1080-24p-Screening.new.03</t>
  </si>
  <si>
    <t xml:space="preserve">
Foreign students at International House of Berkeley - 1948</t>
  </si>
  <si>
    <t xml:space="preserve">
Foreign students at International House of Berkeley</t>
  </si>
  <si>
    <t>00:00:06:07</t>
  </si>
  <si>
    <t>Worldwide Perpetual License
$265.00</t>
  </si>
  <si>
    <t>CRITICALPAST_1948_Foreign students at International House of Berkeley_65675040103----1080-24p-Screening.new.02</t>
  </si>
  <si>
    <t>CRITICALPAST_1948_Foreign students at International House of Berkeley_65675040103----1080-24p-Screening.new.01</t>
  </si>
  <si>
    <t>00:00:03:09</t>
  </si>
  <si>
    <t>INA INFO_2014_19 20 Ed Nat_Fusillade musee juif Bruxelles_5269988_001_002_FMVDC140524192084547.01_00000000_00011900_3867479.new.01</t>
  </si>
  <si>
    <t>19 20 Edition nationale - 24/05/2014</t>
  </si>
  <si>
    <t>Fusillade au musée juif de Bruxelles</t>
  </si>
  <si>
    <t>00:00:02:16</t>
  </si>
  <si>
    <t>00:00:02:05</t>
  </si>
  <si>
    <t>INA INFO_2012_20H_Plato ext_Toulouse fusillade dans ecole juive_4671788001014_KMCAB120159.01_00021324_00193218_3867459.new.03</t>
  </si>
  <si>
    <t>20 heures - 19/03/2012</t>
  </si>
  <si>
    <t>Plateau extérieur : Toulouse : fusillade dans une école juive</t>
  </si>
  <si>
    <t>00:00:01:13</t>
  </si>
  <si>
    <t>INA INFO_2012_20H_Plato ext_Toulouse fusillade dans ecole juive_4671788001014_KMCAB120159.01_00021324_00193218_3867459.new.02</t>
  </si>
  <si>
    <t>INA INFO_2012_20H_Plato ext_Toulouse fusillade dans ecole juive_4671788001014_KMCAB120159.01_00021324_00193218_3867459.new.01</t>
  </si>
  <si>
    <t>GPA_FOND JOURNAL ACTU_1963_UNE JOURNEE AU CAIRE_1963_44_9_NU.new.02</t>
  </si>
  <si>
    <t>UNE JOURNEE AU CAIRE - 10/1963</t>
  </si>
  <si>
    <t>UNE JOURNEE AU CAIRE</t>
  </si>
  <si>
    <t>GPA_FOND JOURNAL ACTU_1963_UNE JOURNEE AU CAIRE_1963_44_9_NU.new.01</t>
  </si>
  <si>
    <t>INA AFP_2019_Allemagne_Prieres deuil devant syna Halle apres attentat_VDD19024048_FMVDD233687-AFP.01_00000000_00020600_3867425.new.01</t>
  </si>
  <si>
    <t>Allemagne : prières et deuil devant la synagogue de Halle après l'attentat</t>
  </si>
  <si>
    <t>INA INFO_19850615_Soir3_Fete SOS Racisme a la concorde_CAC86019662_KPCAC850615.01_00055920_00075120_3859635.new.03</t>
  </si>
  <si>
    <t>Soir 3 - 15/06/1985</t>
  </si>
  <si>
    <t>Fête "SOS Racisme" à la Concorde</t>
  </si>
  <si>
    <t>INA INFO_19850615_Soir3_Fete SOS Racisme a la concorde_CAC86019662_KPCAC850615.01_00055920_00075120_3859635.new.02</t>
  </si>
  <si>
    <t>A COMMANDER - TC A RELEVER</t>
  </si>
  <si>
    <t>INA INFO_19850615_Soir3_Fete SOS Racisme a la concorde_CAC86019662_KPCAC850615.01_00055920_00075120_3859635.new.01</t>
  </si>
  <si>
    <t>00:00:01:21</t>
  </si>
  <si>
    <t>The March of Time</t>
  </si>
  <si>
    <t>gettyimages-1948_Russia STALIN_511634235-640_adpp.new.01</t>
  </si>
  <si>
    <t>Russia STALIN - 1948</t>
  </si>
  <si>
    <t>Russia STALIN</t>
  </si>
  <si>
    <t>INA INFO_19850615_A2 Edition nuit_Fete SOS Racisme_CAB8501498701_KPCAB850615.06_00410605_00474322_3859637.new.01</t>
  </si>
  <si>
    <t>A2 édition de la nuit - 15/06/1985</t>
  </si>
  <si>
    <t>Fête SOS Racisme</t>
  </si>
  <si>
    <r>
      <rPr>
        <b/>
        <sz val="12"/>
        <color theme="1"/>
        <rFont val="Calibri"/>
        <family val="2"/>
        <scheme val="minor"/>
      </rPr>
      <t xml:space="preserve">A REMPLACER PAR FICHIER MAISON BLANCHE </t>
    </r>
    <r>
      <rPr>
        <sz val="12"/>
        <color theme="1"/>
        <rFont val="Calibri"/>
        <family val="2"/>
        <scheme val="minor"/>
      </rPr>
      <t>https://obamawhitehouse.archives.gov/blog/2016/01/27/president-obama-speaks-righteous-among-nations-ceremony</t>
    </r>
  </si>
  <si>
    <t>VERSION INTERNET C-SPAN</t>
  </si>
  <si>
    <t>THE WHITE HOUSE</t>
  </si>
  <si>
    <t>Obama speech.new.01</t>
  </si>
  <si>
    <t>Summary: President Obama honored four individuals who heroically risked their lives to save Jews during the Holocaust - 27/01/2016</t>
  </si>
  <si>
    <t>Summary: President Obama honored four individuals who heroically risked their lives to save Jews during the Holocaust</t>
  </si>
  <si>
    <t>Politique de droit d'auteur
Conformément à la loi fédérale, les documents produits par le gouvernement apparaissant sur ce site ne sont pas protégés par le droit d'auteur. Le gouvernement des États-Unis peut recevoir et détenir les droits d'auteur qui lui sont transférés par cession, legs ou autrement.
Licence Creative Commons
Sauf indication contraire, le contenu de tiers sur ce site est sous licence Creative Commons Attribution 3.0 . Les visiteurs de ce site Web acceptent d'accorder une licence non exclusive, irrévocable et libre de droits au reste du monde pour leurs soumissions à Whitehouse.gov sous la licence Creative Commons Attribution 3.0 .</t>
  </si>
  <si>
    <t>GPA_FOND GAUMONT_1954_LE CAIRE. LES EVENEMENTS DEGYPTE_Illustre Nasser_5447GJ_00007_vis_00000000_00004119.new.03</t>
  </si>
  <si>
    <t>EGYPTE. LA DESTITUTION DU GÉNÉRAL NEGUIB</t>
  </si>
  <si>
    <t>GPA_FOND GAUMONT_1954_LE CAIRE. LES EVENEMENTS DEGYPTE_Illustre Nasser_5447GJ_00007_vis_00000000_00004119.new.02</t>
  </si>
  <si>
    <t>GPA_FOND GAUMONT_1954_LE CAIRE. LES EVENEMENTS DEGYPTE_Illustre Nasser_5447GJ_00007_vis_00000000_00004119.new.01</t>
  </si>
  <si>
    <t>EFFERVESCENCE DOC</t>
  </si>
  <si>
    <t>TOURNAGE VIENNE</t>
  </si>
  <si>
    <t>Synagogue_3.new.01</t>
  </si>
  <si>
    <t>Synagogue</t>
  </si>
  <si>
    <t>INA INFO_Journal matin 7H_Anniv libe camp Auschwitz_CAB17000655_KPCAB850128.01_00215903_00222914_3853765.new.01</t>
  </si>
  <si>
    <t>Le journal du matin 7h00 - 28/01/1985</t>
  </si>
  <si>
    <t>Anniversaire de la libération du camp d'Auschwitz</t>
  </si>
  <si>
    <t>00:00:06:17</t>
  </si>
  <si>
    <t>PAS DE CONFO - A CUMULER AVEC SUJET POGROM KIELCE INA</t>
  </si>
  <si>
    <t>KIELCE wiadkowie.new.01</t>
  </si>
  <si>
    <t>Pogrom Kielce</t>
  </si>
  <si>
    <t>Cerceuils camion</t>
  </si>
  <si>
    <t xml:space="preserve">
Archive Films/TIB Film</t>
  </si>
  <si>
    <t>gettyimages-Intro to Harvard_1057979120-640_adpp.new.01</t>
  </si>
  <si>
    <t>Intro to Harvard, Part 10 of 21 - Vidéos</t>
  </si>
  <si>
    <t>Map of Harvard upper class Houses, students walking through campus, men watching TV in a House, man working in a darkroom, students studying, reading in a common room.</t>
  </si>
  <si>
    <t>GPA_FOND JOURNAL ACTU_1948_PALESTINE_1948_23_3_vis_00000007_00015422.new.06</t>
  </si>
  <si>
    <t>PALESTINE - 09/06/1948</t>
  </si>
  <si>
    <t>PALESTINE</t>
  </si>
  <si>
    <t>GPA_FOND JOURNAL ACTU_1948_PALESTINE_1948_23_3_vis_00000007_00015422.new.05</t>
  </si>
  <si>
    <t>GPA_FOND JOURNAL ACTU_1948_PALESTINE_1948_23_3_vis_00000007_00015422.new.04</t>
  </si>
  <si>
    <t>GPA_FOND JOURNAL ACTU_1948_PALESTINE_1948_23_3_vis_00000007_00015422.new.03</t>
  </si>
  <si>
    <t>00:00:01:00</t>
  </si>
  <si>
    <t>GPA_FOND JOURNAL ACTU_1948_PALESTINE_1948_23_3_vis_00000007_00015422.new.02</t>
  </si>
  <si>
    <t>GPA_FOND JOURNAL ACTU_1948_PALESTINE_1948_23_3_vis_00000007_00015422.new.01</t>
  </si>
  <si>
    <t>00:00:07:16</t>
  </si>
  <si>
    <t>00:00:01:06</t>
  </si>
  <si>
    <t>Clipsandfootage_Screenocean_CF1811_HLS Video_m4569.new.03</t>
  </si>
  <si>
    <t xml:space="preserve">Guerre des 6 jours </t>
  </si>
  <si>
    <t>Clipsandfootage_Screenocean_CF1811_HLS Video_m4569.new.02</t>
  </si>
  <si>
    <t>Clipsandfootage_Screenocean_CF1811_HLS Video_m4569.new.01</t>
  </si>
  <si>
    <t>INA FLUX_19740706_Un certain regard_integrale entretien Hannah Arendt_CPF86655661_MGCPF0093796--AK.01_00000007_00505208_3810091.new.04</t>
  </si>
  <si>
    <t>Un certain regard - 06/07/1974 - Réal : Jean Claude Lubtchansky</t>
  </si>
  <si>
    <t>entretien Hannah Arendt</t>
  </si>
  <si>
    <r>
      <rPr>
        <b/>
        <sz val="12"/>
        <color rgb="FF0000FF"/>
        <rFont val="Calibri"/>
        <scheme val="minor"/>
      </rPr>
      <t>AUTO HANNAH ARENDT OK</t>
    </r>
    <r>
      <rPr>
        <b/>
        <sz val="12"/>
        <color theme="1"/>
        <rFont val="Calibri"/>
        <family val="2"/>
        <scheme val="minor"/>
      </rPr>
      <t xml:space="preserve"> - If you want only to include the actual film then the permission you need is not from us but from INA. As for the rest it is my pleasure to grant you "un accord de principe" an agreement in principle from the  "ayants droits" "beneficiaries" of Hannah Arendt. 
</t>
    </r>
  </si>
  <si>
    <t>Jerome Kohn, Trustee
Hannah Arendt Bluecher Literary Trust  - Jerome Kohn &lt;KohnJ@newschool.edu&gt; / Valerie Borchardt &lt;Valerie@gbagency.com&gt;</t>
  </si>
  <si>
    <t>INA FLUX_19740706_Un certain regard_integrale entretien Hannah Arendt_CPF86655661_MGCPF0093796--AK.01_00000007_00505208_3810091.new.03</t>
  </si>
  <si>
    <t>INA FLUX_19740706_Un certain regard_integrale entretien Hannah Arendt_CPF86655661_MGCPF0093796--AK.01_00000007_00505208_3810091.new.02</t>
  </si>
  <si>
    <t>INA FLUX_19740706_Un certain regard_integrale entretien Hannah Arendt_CPF86655661_MGCPF0093796--AK.01_00000007_00505208_3810091.new.01</t>
  </si>
  <si>
    <t>NET FILMS</t>
  </si>
  <si>
    <t>NET FILMS_1935_SCENE N1 FRAGMENT OF THE PLAY KING LEAR_In the role of King Lear S. Mikhoels_Film document 33586_fs27724.new.02</t>
  </si>
  <si>
    <t>FOOTAGE
FRAGMENT OF THE PLAY "KING LEAR". (1935)</t>
  </si>
  <si>
    <t>"Fragment of the play ""King Lear.""
In the role of King Lear S. Mikhoels."</t>
  </si>
  <si>
    <t>"The price for your order will be 1400 euro per minute (including footages, license fee and technical services). Please let me know if you require theatrical rights as well. 
Please be informed that the minimal cost of the order is the cost of one minute of footage. Per-second calculation starts from the 61st second. "</t>
  </si>
  <si>
    <t>Anastasia Gridina
Account Manager
Net-Film / anastasia@net-film.ru -  olga@net-film.ru</t>
  </si>
  <si>
    <t>NET FILMS_1935_SCENE N1 FRAGMENT OF THE PLAY KING LEAR_In the role of King Lear S. Mikhoels_Film document 33586_fs27724.new.01</t>
  </si>
  <si>
    <t>00:00:13:13</t>
  </si>
  <si>
    <t>00:00:07:19</t>
  </si>
  <si>
    <t>GPA_FOND PATHE_1954_RETOUR TRIOMPHAL AU CAIRE COLONEL NASSER_1954_45_6-244273_1B_vis_00000000_00003820.new.01</t>
  </si>
  <si>
    <t>RETOUR TRIOMPHAL AU CAIRE COLONEL NASSER - 10/11/1954</t>
  </si>
  <si>
    <t>RETOUR TRIOMPHAL AU CAIRE COLONEL NASSER</t>
  </si>
  <si>
    <t>gettyimages-CAIRE_ILLUSTRE BAZAR_827892116-640_adpp.new.04</t>
  </si>
  <si>
    <t>ITN Reporting 66: Cairo: 10 Years After Suez - 06/04/1966</t>
  </si>
  <si>
    <t>Illustre Bazar du Caire</t>
  </si>
  <si>
    <t>gettyimages-CAIRE_ILLUSTRE BAZAR_827892116-640_adpp.new.03</t>
  </si>
  <si>
    <t>gettyimages-CAIRE_ILLUSTRE BAZAR_827892116-640_adpp.new.02</t>
  </si>
  <si>
    <t>gettyimages-CAIRE_ILLUSTRE BAZAR_827892116-640_adpp.new.01</t>
  </si>
  <si>
    <t xml:space="preserve">INA </t>
  </si>
  <si>
    <r>
      <t xml:space="preserve">A REMPLACER INA INFO_20120326_12 13 Ed Nat_Illustre reprise des cours a lecole Ozar Hatorah_4680824001001_FMVDC120247.01_00004000_00010621_4379827.MP4 </t>
    </r>
    <r>
      <rPr>
        <strike/>
        <sz val="12"/>
        <color theme="1"/>
        <rFont val="Calibri"/>
        <scheme val="minor"/>
      </rPr>
      <t>MAXIMAL-A NEGO_C dans lair_Montee antisemitisme nvx_ATTENTION INSERTS_4750162001006_FPVDI12071302.01_00484000_00534500_3867461.new.02</t>
    </r>
  </si>
  <si>
    <t>12 13 Edition nationale - 26/03/2012</t>
  </si>
  <si>
    <t>Montée antisémitisme - Enfants entrent école</t>
  </si>
  <si>
    <t>FILM ARCHIVES</t>
  </si>
  <si>
    <t>FILM ARCHIVE_ADOLF EICHMAN_VHD0030.new.03</t>
  </si>
  <si>
    <t>ADOLF EICHMAN</t>
  </si>
  <si>
    <t>So, total is 30 seconds x 35 = $1050.00 plus $50.00 digital upload.</t>
  </si>
  <si>
    <t>Mark Trost
President
FILM ARCHIVES INC.
35 W 35TH St. Rm. 904
New York, New York 10001-2238
===========================
www.filmarchivesonline.com
T 212.696.2616
F 503.210.9927
E info@filmarchivesonline.com</t>
  </si>
  <si>
    <t>FILM ARCHIVE_ADOLF EICHMAN_VHD0030.new.02</t>
  </si>
  <si>
    <t>FILM ARCHIVE_ADOLF EICHMAN_VHD0030.new.01</t>
  </si>
  <si>
    <t>INA AFP_2018_USA Manif contre Trump apres tuerie antisemite_VDD18024168_FMVDD215222-AFP.01_00000000_00012600_3867507.new.02</t>
  </si>
  <si>
    <t>USA: Manifestation contre Trump après la tuerie antisémite</t>
  </si>
  <si>
    <t>INA AFP_2018_USA Manif contre Trump apres tuerie antisemite_VDD18024168_FMVDD215222-AFP.01_00000000_00012600_3867507.new.01</t>
  </si>
  <si>
    <t>gettyimages-Intro to Harvard_1057978002-640_adpp.new.03</t>
  </si>
  <si>
    <t xml:space="preserve">Intro to Harvard, Part 3 of 21 </t>
  </si>
  <si>
    <t>Harvard</t>
  </si>
  <si>
    <t>gettyimages-Intro to Harvard_1057978002-640_adpp.new.02</t>
  </si>
  <si>
    <t>gettyimages-Intro to Harvard_1057978002-640_adpp.new.01</t>
  </si>
  <si>
    <t>INA INFO_19800310_SOIR3_Attentat syna rue Copernic_CAC16006664_KPCAC801003.01_00120000_00214013_3838903.new.01</t>
  </si>
  <si>
    <t>Soir 3 19H10 - 03/10/1980</t>
  </si>
  <si>
    <t>Attentat à la synagogue de la rue Copernic</t>
  </si>
  <si>
    <t>Kaleidoscope_1948_Golda-4026.new.05</t>
  </si>
  <si>
    <t>Golda - 1948</t>
  </si>
  <si>
    <t xml:space="preserve">Golda </t>
  </si>
  <si>
    <t>Kaleidoscope_1948_Golda-4026.new.04</t>
  </si>
  <si>
    <t>Kaleidoscope_1948_Golda-4026.new.03</t>
  </si>
  <si>
    <t>Kaleidoscope_1948_Golda-4026.new.02</t>
  </si>
  <si>
    <t>Kaleidoscope_1948_Golda-4026.new.01</t>
  </si>
  <si>
    <t>MAC9409142136 - MA94034031.01</t>
  </si>
  <si>
    <t>Atr2 - 12/09/1994</t>
  </si>
  <si>
    <t>Donation de Jules Isaac à la bibliothèque de Méjanes</t>
  </si>
  <si>
    <t>INA INFO_2012_7H30 Journal_Veillee Toulouse et marche Paris_4672758001002_FMVDB110300.01_00343000_00374419_3907817.new.01</t>
  </si>
  <si>
    <t>7h30 le journal - 20/03/2012</t>
  </si>
  <si>
    <t>Veillee Toulouse et marche Paris</t>
  </si>
  <si>
    <t>FILM ARCHIVES_1917-1950_STATE OF ISRAEL_YN23_ep126_StateIsrael.new.03 - Réf sur image F.I.L.M 1510B</t>
  </si>
  <si>
    <t>STATE OF ISRAEL - 1917 - 1950</t>
  </si>
  <si>
    <t>Statel Israel</t>
  </si>
  <si>
    <t>FILM ARCHIVES_1917-1950_STATE OF ISRAEL_YN23_ep126_StateIsrael.new.02 - Réf sur image F.I.L.M 1510B</t>
  </si>
  <si>
    <t>FILM ARCHIVES_1917-1950_STATE OF ISRAEL_YN23_ep126_StateIsrael.new.01 -  Réf sur image F.I.L.M 1510B</t>
  </si>
  <si>
    <t>Archive Films/TIB Film</t>
  </si>
  <si>
    <t>gettyimages-Intro to Harvard_1057980914-640_adpp.new.02</t>
  </si>
  <si>
    <t>Intro to Harvard, Part 18 of 21</t>
  </si>
  <si>
    <t>gettyimages-Intro to Harvard_1057980914-640_adpp.new.01</t>
  </si>
  <si>
    <t>Archive Films: Editorial</t>
  </si>
  <si>
    <t>gettyimages-1957_Demonstrators in the streets of Egypt celebrating Gamal Abdel Nasser_mr_00106063-640_adpp.new.05</t>
  </si>
  <si>
    <t>Demonstrators in the streets of Egypt celebrating Gamal Abdel Nasser / Cairo, Egypt - 1957</t>
  </si>
  <si>
    <t>Demonstrators in the streets of Egypt celebrating Gamal Abdel Nasser / Cairo, Egypt</t>
  </si>
  <si>
    <t>gettyimages-1957_Demonstrators in the streets of Egypt celebrating Gamal Abdel Nasser_mr_00106063-640_adpp.new.04</t>
  </si>
  <si>
    <t>00:00:01:11</t>
  </si>
  <si>
    <t>gettyimages-1957_Demonstrators in the streets of Egypt celebrating Gamal Abdel Nasser_mr_00106063-640_adpp.new.03</t>
  </si>
  <si>
    <t>gettyimages-1957_Demonstrators in the streets of Egypt celebrating Gamal Abdel Nasser_mr_00106063-640_adpp.new.02</t>
  </si>
  <si>
    <t>gettyimages-1957_Demonstrators in the streets of Egypt celebrating Gamal Abdel Nasser_mr_00106063-640_adpp.new.01</t>
  </si>
  <si>
    <t>INA INFO_2013_19 20 Ed Nat_De nvx messages antisemites sur Twitter_4868636001005_FMVDC130017.01_00094000_00112000_3867865.new.03</t>
  </si>
  <si>
    <t>De nouveaux messages antisémites sur Twitter</t>
  </si>
  <si>
    <t>INA INFO_2013_19 20 Ed Nat_De nvx messages antisemites sur Twitter_4868636001005_FMVDC130017.01_00094000_00112000_3867865.new.02</t>
  </si>
  <si>
    <t>INA INFO_2019_19 20 Ed Nat_New York nvlle attaque antisemite_INSERT IMAGES USA_7020752_001_013_FMVDC191229192994043.01_00000000_00013300_3867469.new.03</t>
  </si>
  <si>
    <t>19 20 Edition nationale - 29/12/2019</t>
  </si>
  <si>
    <t>New York : nouvelle attaque antisémite</t>
  </si>
  <si>
    <t>INA INFO_2019_19 20 Ed Nat_New York nvlle attaque antisemite_INSERT IMAGES USA_7020752_001_013_FMVDC191229192994043.01_00000000_00013300_3867469.new.02</t>
  </si>
  <si>
    <t>00:00:01:09</t>
  </si>
  <si>
    <t>INA INFO_2019_19 20 Ed Nat_New York nvlle attaque antisemite_INSERT IMAGES USA_7020752_001_013_FMVDC191229192994043.01_00000000_00013300_3867469.new.01</t>
  </si>
  <si>
    <t>KINO WI204 1948 Israel Is Recognised By UN, Ben Gurion.new.01 (Tape 204)</t>
  </si>
  <si>
    <t>Israel Is Recognised By UN, Ben Gurion</t>
  </si>
  <si>
    <t>INA INFO_19710501_JT20H_Defile 1er Mai_CAF94061226_MGCAF0189297--AM.01_00005709_00023518_3856779.new.02</t>
  </si>
  <si>
    <t>JT 20H - 01/05/1971</t>
  </si>
  <si>
    <t>Défilé 1er mai</t>
  </si>
  <si>
    <t>INA INFO_19710501_JT20H_Defile 1er Mai_CAF94061226_MGCAF0189297--AM.01_00005709_00023518_3856779.new.01</t>
  </si>
  <si>
    <t>GPA_FOND GAUMONT_1954_EGYPTE LEVOLUTION DE LA CRISE GOUVERNEMENTALE_Illustre Nasser_5411GJ_00007.new.02</t>
  </si>
  <si>
    <t xml:space="preserve">EGYPTE. L'ÉVOLUTION DE LA CRISE GOUVERNEMENTALE </t>
  </si>
  <si>
    <t>GPA_FOND GAUMONT_1954_EGYPTE LEVOLUTION DE LA CRISE GOUVERNEMENTALE_Illustre Nasser_5411GJ_00007.new.01</t>
  </si>
  <si>
    <t>00:00:04:06</t>
  </si>
  <si>
    <t>INA INFO_19801004_A2 journal 20H_Intervention Rabin Jacob Kaplin_ CAA8001578201_KPCAA801009.03_00044119_00091102_3838945.new.01</t>
  </si>
  <si>
    <t>TF1 20 HEURES - 09/10/1980</t>
  </si>
  <si>
    <t>Intervention Rabin Jacob Kaplin - Obsèques victimes</t>
  </si>
  <si>
    <t>INA INFO_2012_19 20 Ed Paris idf_Tag croix gammee sur Pizzeria casher_G738553001007_KPPAC121202.02_00045413_00063508_3907839.new.02</t>
  </si>
  <si>
    <t>19 20 Edition Paris Ile de France - 02/12/2012</t>
  </si>
  <si>
    <t>Tag croix gammee sur Pizzeria casher</t>
  </si>
  <si>
    <t>00:00:01:07</t>
  </si>
  <si>
    <t>INA INFO_2012_19 20 Ed Paris idf_Tag croix gammee sur Pizzeria casher_G738553001007_KPPAC121202.02_00045413_00063508_3907839.new.01</t>
  </si>
  <si>
    <t>INA INFO_19801003_Soir 3 19H_Attentat synagogue rue Copernic_CAC16006664_KPCAC801003.01_00121000_00214017_3838911.new.01</t>
  </si>
  <si>
    <t>INA INFO_19590521_Reportages regionaux pour le journal national_Jules Isaac commente son livre_RAF04030789_MGRAF-MA590521B0101.01_00000021_00064313_3807763.new.03</t>
  </si>
  <si>
    <t>Reportages régionaux pour le journal national - 21/05/1959</t>
  </si>
  <si>
    <t>Jules Isaac commente son livre</t>
  </si>
  <si>
    <t>INA INFO_19590521_Reportages regionaux pour le journal national_Jules Isaac commente son livre_RAF04030789_MGRAF-MA590521B0101.01_00000021_00064313_3807763.new.02</t>
  </si>
  <si>
    <t>00:00:43:04</t>
  </si>
  <si>
    <t>INA INFO_19590521_Reportages regionaux pour le journal national_Jules Isaac commente son livre_RAF04030789_MGRAF-MA590521B0101.01_00000021_00064313_3807763.new.01</t>
  </si>
  <si>
    <t>RTVE</t>
  </si>
  <si>
    <t>RTVE_30 NOV 2015_   VI000361198 ACTO SOLEMNE EN EL PALACIO REAL, CON MOTIVO DE LA CONCESION DE NACIONALIDAD ESPAÑOLA A LOS SEFARDIES ORIGINARIOS DE ESPANA</t>
  </si>
  <si>
    <t>That's all I can reduce 2.700€ per 4 seconds and 166€ for shipping = 2.866€</t>
  </si>
  <si>
    <t>FRANCISCA GALAN FERNANDEZ &lt;francisca.galan@rtve.es&gt;</t>
  </si>
  <si>
    <t>France 24</t>
  </si>
  <si>
    <t>Madrid offre la nationalité espagnole aux descendants de juifs séfarades - 03/11/2015</t>
  </si>
  <si>
    <t>Au nom de l'Histoire, plusieurs milliers de descendants de juifs séfarades peuvent désormais prétendre à la nationalité espagnole</t>
  </si>
  <si>
    <t>00:00:13:00</t>
  </si>
  <si>
    <t>http://nlr.ru/eng/shop/pages/edd/edd.php?ss=6029136ed9a4033b2f2866a67e74a2f7</t>
  </si>
  <si>
    <t>BIBLIOTHEQUE NAT RUSSIE_Gazeta Gatsuka_1881_03_04_p1-4.pdf.new.01</t>
  </si>
  <si>
    <t>BT Gazeta Gatsuka - 04/03/1881</t>
  </si>
  <si>
    <t>BT Gazeta Gatsuka - the assassination of the Russian Emperor.</t>
  </si>
  <si>
    <t>Electronic copies of these newspapers are available in the public domain.
Regarding the use of a copy of the "Poryadok" newspaper, you can consult
with Irina Galleva (e-mail: galeeva@nlr.ru). An electronic copy of the
"Novoye Vremya" newspaper is posted in the electronic library of the
State Public Historical Library in Moscow (e-mail: elib@shpl.ru)</t>
  </si>
  <si>
    <t>Maria Lukovskaya
Отдел газет
Российская национальная библиотека
Санкт-Петербург
+7(812)272-39-02
http://nlr.ru/papers
https://t.me/otdel_gazet_RNB
https://t.me/gazety_v_seti</t>
  </si>
  <si>
    <t>BIBLIOTHEQUE NAT RUSSIE_Novoe vremya_1881_03_02_p1.jpg.new.01</t>
  </si>
  <si>
    <t>BT Novoe vremya</t>
  </si>
  <si>
    <t>BT Novoe vremya - the assassination of the Russian Emperor.</t>
  </si>
  <si>
    <t>00:00:06:11</t>
  </si>
  <si>
    <t>Dreyfus2.jpg.new.01_A REMPLACER PAR PHOTO AFP - REF 000_ARP1597662</t>
  </si>
  <si>
    <t>Photo d'archive prise en septembre 1899 du capitaine Alfred Dreyfus (G) à la sortie de son procès en révision à Rennes où il fut condamné de nouveau, avec circonstances atténuantes, puis gracié par le président Loubet. Il fallut attendre six ans avant que la peine réhabilitation de Dreyfus ne soit établie.</t>
  </si>
  <si>
    <r>
      <t xml:space="preserve">https://www.bibliotheque-numerique-aiu.org/tous/item/8444-classe-maternelle </t>
    </r>
    <r>
      <rPr>
        <b/>
        <sz val="12"/>
        <color rgb="FF0000FF"/>
        <rFont val="Calibri"/>
        <scheme val="minor"/>
      </rPr>
      <t>ENVOYE MAIL POUR  DEMANDE AUTORISATION UTILISATION à biblio@aiu.org</t>
    </r>
  </si>
  <si>
    <t xml:space="preserve"> </t>
  </si>
  <si>
    <t>AIU - BIBLIOTHEQUE NUMERIQUE DE L'ALLIANCES ISRAELITE UNIVERSELLE</t>
  </si>
  <si>
    <t>aiu début.jpeg.new.01</t>
  </si>
  <si>
    <t>Classe maternelle - 07/03/1927 / Collection Mme Rebecca Arrouas - Permalien
https://www.bibliotheque-numerique-aiu.org/idurl/1/8444</t>
  </si>
  <si>
    <t>Classe maternelle - « bibliothèque numérique de l’AIU »</t>
  </si>
  <si>
    <t>00:00:21:01</t>
  </si>
  <si>
    <t>La grande majorité des documents de la bibliothèque numérique de l’AIU sont des reproductions d’œuvres tombées dans le domaine public provenant de la bibliothèque de l’Alliance israélite universelle. Conformément à la loi n°78-753 du 17 juillet 1978, leur réutilisation non commerciale est libre et gratuite. Elle est encadrée par la licence CC BY-NC-SA 4.0 ( Attribution-NonCommercial-ShareAlike 4.0 International ). La source doit être ainsi libellée : auteur, titre, date, Bibliothèque de l’Alliance Israélite Universelle, cote..., permalien. https://www.bibliotheque-numerique-aiu.org/conditions-utilisation - ENVOYE MAIL DEMANDE UTILISATION à biblio@aiu.org</t>
  </si>
  <si>
    <t>AKG10481_1843_Rothschild Caricature_German banker and the founder of the Rothschild banking dynasty_German LithoLow_res.jpg.new.01</t>
  </si>
  <si>
    <t>Rothschild Caricature</t>
  </si>
  <si>
    <t>Rothschild, Amschel Mayer,
1773–1855,
German banker and the founder of the Rothschild banking dynasty.</t>
  </si>
  <si>
    <t>00:00:19:04</t>
  </si>
  <si>
    <t>AKG2575423_1905_Lempereur Francois-Joseph I dAutriche est accueilli par le maire de Vienne Karl Lueger_HD.jpg.new.01</t>
  </si>
  <si>
    <t>Kaiser Franz Joseph I. von Österreich wird vom Wiener Bürgermeister Karl Lueger begrüßt. Um 1905. Photographie.</t>
  </si>
  <si>
    <t>The expulsion of Jews from France in 1182 (A miniature from Grandes Chroniques de France), 1320s. Artist: Anonymous</t>
  </si>
  <si>
    <t>The expulsion of Jews from France in 1182</t>
  </si>
  <si>
    <t>AKG1048723_1925_Adolf Hitler Making a Speech_HD.jpg.new.01</t>
  </si>
  <si>
    <t>Adolf Hitler Making a Speech / Photo / c. 1925</t>
  </si>
  <si>
    <t>00:00:10:11</t>
  </si>
  <si>
    <t>AKG4865124_Hayyim Nahman Bialik_HD.jpg.new.01</t>
  </si>
  <si>
    <t>Hayyim Nahman Bialik, Russian poet and Zionist (1873-1934)</t>
  </si>
  <si>
    <t>Hayyim Nahman Bialik</t>
  </si>
  <si>
    <t>AKG7658687_1926_Vienne Inauguration du monument Karl Lueger_HD.jpg.new.01</t>
  </si>
  <si>
    <t>Wien 1: Enthüllung des Karl-Lueger-Denkmals. 1926.</t>
  </si>
  <si>
    <t>Wien 1: Enthüllung des Karl-Lueger-Denkmals. 1926. Photographie.</t>
  </si>
  <si>
    <t>AKG8349986_1895_Le maire de Vienne Karl Lueger lors dun rassemblement Electoral dans la banlieue de Vienne_HD.jpg.new.01</t>
  </si>
  <si>
    <t>Bürgermeister Karl Lueger bei einer Wahlveranstaltung</t>
  </si>
  <si>
    <t xml:space="preserve">Der Wiener Bürgermeister Karl Lueger bei einer Wahlveranstaltung in der Wiener Vorstadt. Um 1895. </t>
  </si>
  <si>
    <t>Anthropometrie-de-bertillon-1883-2bdym5d.jpg.new.01</t>
  </si>
  <si>
    <t>Bertillon's Anthropometry, 1883</t>
  </si>
  <si>
    <t>BD VERSION INTERNET</t>
  </si>
  <si>
    <t>Craniométrie2.jpg.new.01</t>
  </si>
  <si>
    <t>Compas et Craniomètre pour la phroenologie, 1824</t>
  </si>
  <si>
    <t>pogrom-de-kichinev-russie-1903-whac3w.jpg.new.01</t>
  </si>
  <si>
    <t>Kishinev Pogrom Russia 1903</t>
  </si>
  <si>
    <t>ALAMY_1921_Adolf Hitler circa 1921 _PM4JBF_HD.jpg.new.01</t>
  </si>
  <si>
    <t>Adolf Hitler, circa 1921 File Reference # 1003 652THA</t>
  </si>
  <si>
    <t>00:00:08:16</t>
  </si>
  <si>
    <t>ALAMY_1923_Alfred Rosenberg Adolf Hitler Christian Weber and DR Weber during the inauguration of a war memorial_BE5HYP_HD.jpg.new.01</t>
  </si>
  <si>
    <t>Alfred Rosenberg, Adolf Hitler, Christian Weber and Dr. Weber during the inauguration of a war memorial on November 4th 1923 in</t>
  </si>
  <si>
    <t>ALAMY_1967_Rothschild Dynasty Alphonse Gustave Robert_E0XNDP_HD.jpg.new.01</t>
  </si>
  <si>
    <t>Apr. 27, 1967 - Rothschild Dynasty, Alphonse, Gustave, Robert</t>
  </si>
  <si>
    <t>DDMTJA.jpg.new.01</t>
  </si>
  <si>
    <t>Torah scrolls desecrated during the pogroms, Russia, 1881</t>
  </si>
  <si>
    <t xml:space="preserve">Lueger.jpg.new.01 - Réf FXYB0D </t>
  </si>
  <si>
    <t>Karl Lueger in Gruppe</t>
  </si>
  <si>
    <t>MPX754.jpg.new.01</t>
  </si>
  <si>
    <t>The Iskra (Spark) newspaper, No 18, March 1902, 1902</t>
  </si>
  <si>
    <t>pogrom-de-kichinev-russie-1903-whac3a.jpg.new.01</t>
  </si>
  <si>
    <t>pogrom-de-kichinev-russie-1903-whac4m.jpg.new.01</t>
  </si>
  <si>
    <t>Kishinev Pogrom Russia 1903.</t>
  </si>
  <si>
    <t>WHAC4N.jpg.new.01</t>
  </si>
  <si>
    <t>AP ARCHIVE_1933_BM2329_Boycott_of_Jews_Is_Enforced_By_Nazis_Screener_PALSD50i.mp4.new.01</t>
  </si>
  <si>
    <t>Boycott of Jews Is Enforced By Nazi</t>
  </si>
  <si>
    <t>AP ARCHIVE_1933_BM2329_Boycott_of_Jews_Is_Enforced_By_Nazis_Screener_PALSD50i.mp4.new.02</t>
  </si>
  <si>
    <t>00:00:12:23</t>
  </si>
  <si>
    <t>AP ARCHIVE_1933_BM2329_Boycott_of_Jews_Is_Enforced_By_Nazis_Screener_PALSD50i.mp4.new.03</t>
  </si>
  <si>
    <t>ADA_8587_00000000_00000000.new.01</t>
  </si>
  <si>
    <t>Sigmund Freud - Films amateurs 1930-39</t>
  </si>
  <si>
    <t>Compilation d'archives amateurs en noir et blanc et en couleur de Sigmund Freud, de ses amis et sa famille.</t>
  </si>
  <si>
    <t>ADA_8587_00000000_00000000.new.02</t>
  </si>
  <si>
    <t>ADA_8587_00000000_00000000.new.03</t>
  </si>
  <si>
    <t>00:00:06:06</t>
  </si>
  <si>
    <t>ADA_8587_00000000_00000000.new.04</t>
  </si>
  <si>
    <t>00:00:03:15</t>
  </si>
  <si>
    <t>ADA_8587_00000000_00000000.new.05</t>
  </si>
  <si>
    <t>ADA_8587_00000000_00000000.new.06</t>
  </si>
  <si>
    <t>ATELIER ARCHIVES_ADA_0446_1935_Le triomphe de la volonte_00000000_00000000.new.01</t>
  </si>
  <si>
    <t>Le triomphe de la volonté I - 1935</t>
  </si>
  <si>
    <t>Film de propagande sur rassemblement du parti nazi à Nüremberg en 1934 réalisé par Leni Riefenstahl.</t>
  </si>
  <si>
    <t>ATELIER ARCHIVES_ADA_0446_1935_Le triomphe de la volonte_00000000_00000000.new.02</t>
  </si>
  <si>
    <t>ATELIER ARCHIVES_ADA_8219_1935_7eme congres du parti nazi a Nuremberg_00000000_00000000.new.01</t>
  </si>
  <si>
    <t>00:00:17:05</t>
  </si>
  <si>
    <t>ATELIER ARCHIVES_DPB 2803_1939_Discours Hitler devant le Reichstag sur annihilation de la race juive en Europe_00000000_00000000.new.01</t>
  </si>
  <si>
    <t>Hitler répond à Roosevelt - 04/1939</t>
  </si>
  <si>
    <t>Discours Hitler devant le Reichstag sur annihilation de la race juive en Europe</t>
  </si>
  <si>
    <t>ALMANACH</t>
  </si>
  <si>
    <t>BNF_Almanach_de_la_Libre_parole_La Librairie antisemite_Page interieur livre_bpt6k991048p_135.jpeg.new.01</t>
  </si>
  <si>
    <t>Almanach La libre parole</t>
  </si>
  <si>
    <t>BNF_Couv Les_Juifs_rois_de_lEpoque_Toussenel_Alphonse_bpt6k5656454m_10.jpeg.new.01</t>
  </si>
  <si>
    <t>Les Juifs, rois de l'époque : histoire de la féodalité financière / par A. Toussenel 1845</t>
  </si>
  <si>
    <t>BNF_Toussenel_ecrivain_phalansterien_lEsprit_des_Atelier_Nadar_btv1b53065905f_1.jpeg.new.01</t>
  </si>
  <si>
    <t>Toussenel, écrivain phalanstérien, l'Esprit des bêtes : [photographie, tirage de démonstration] / [Atelier Nadar] 1900</t>
  </si>
  <si>
    <t>istockphoto-1184854510-1024x1024.jpg.new.01</t>
  </si>
  <si>
    <r>
      <rPr>
        <b/>
        <sz val="12"/>
        <color theme="1"/>
        <rFont val="Calibri"/>
        <family val="2"/>
        <scheme val="minor"/>
      </rPr>
      <t>Négo tarif vidéo: nous pouvons appliquer un minimum de 20 secondes sur le tarif, soit un total de 960€ HT</t>
    </r>
    <r>
      <rPr>
        <sz val="12"/>
        <color theme="1"/>
        <rFont val="Calibri"/>
        <family val="2"/>
        <scheme val="minor"/>
      </rPr>
      <t xml:space="preserve"> au lieu de  30 ans  48€/ seconde pour un minimum de 30 secondes cumulables par collection.</t>
    </r>
  </si>
  <si>
    <t>série BBC « The story of the Jews » - PHOTOS A remplacer par photos reçues par Center “Petersburg Judaica - CETTE PHOTO EST DANS LES PHOTOS ENVOYEES PAR CENTER PETERSBURG JUDAICA (Ref Center Peterburg Judaica_EUROPEAN University at St Petersburg_an_134_157x201)</t>
  </si>
  <si>
    <t>Center “Petersburg Judaica”,
European University at St. Petersburg</t>
  </si>
  <si>
    <t>Shtetl_Life_Output16x9-16x9-mp4-1200k_1.mp4.new.01</t>
  </si>
  <si>
    <t>Famille Shtetl</t>
  </si>
  <si>
    <t xml:space="preserve">Nouvelle reforme, ne peuvenut plus être payé - Contribution aux frais  110€ </t>
  </si>
  <si>
    <t>série BBC « The story of the Jews » - PHOTOS A remplacer par photos reçues par Center “Petersburg Judaica - CETTE PHOTO EST DANS LES PHOTOS ENVOYEES PAR CENTER PETERSBURG JUDAICA (Ref Center Peterburg Judaica_EUROPEAN University at St Petersburg_an_008_110x170)</t>
  </si>
  <si>
    <t>série BBC « The story of the Jews » - PHOTOS A remplacer par photos reçues par Center “Petersburg Judaica - CETTE PHOTO EST DANS LES PHOTOS ENVOYEES PAR CENTER PETERSBURG JUDAICA (Ref Center Peterburg Judaica_EUROPEAN University at St Petersburg_an_083_252x220)</t>
  </si>
  <si>
    <t>Shtetl_Life_Output16x9-16x9-mp4-1200k_1.mp4.new.05</t>
  </si>
  <si>
    <r>
      <t xml:space="preserve">série BBC « The story of the Jews » - PHOTOS A remplacer par photos reçues par Center “Petersburg Judaica - </t>
    </r>
    <r>
      <rPr>
        <b/>
        <sz val="12"/>
        <color rgb="FFFF0000"/>
        <rFont val="Calibri"/>
        <scheme val="minor"/>
      </rPr>
      <t>CETTE PHOTO N'EST PAS DANS LES PHOTOS ENVOYEES PAR CENTER PETERSBURG JUDAICA</t>
    </r>
  </si>
  <si>
    <t>Shtetl_Life_Output16x9-16x9-mp4-1200k_1.mp4.new.06</t>
  </si>
  <si>
    <t>00:00:05:24</t>
  </si>
  <si>
    <t>Shtetl_Life_Output16x9-16x9-mp4-1200k_1.mp4.new.07</t>
  </si>
  <si>
    <t>AFFICHE</t>
  </si>
  <si>
    <t>COLLECTION CHRISTOPHEL_La Ville sans Juifs 1924 001_HD.jpg.new.01</t>
  </si>
  <si>
    <t xml:space="preserve">La Ville sans Juifs 1924 </t>
  </si>
  <si>
    <t xml:space="preserve">Affiche du film La Ville sans Juifs 1924 </t>
  </si>
  <si>
    <t xml:space="preserve">Eye Filmmuseum </t>
  </si>
  <si>
    <t>eye_dreyfus_1080p_24fps_proxy_silent.mov.new.01</t>
  </si>
  <si>
    <t xml:space="preserve">Dreyfus, capt. Alfred </t>
  </si>
  <si>
    <t>(FR, Onbekend, 1899, Biograph and Mutoscope Company for France (Frankrijk))</t>
  </si>
  <si>
    <t>"Our rates for 2020:
·         Access fees:
o    World, 30 years, TV + Internet (streaming ONLY, NON downloadable): €50,- per second (minimum of 30 seconds)
o    World, 30 years, all media: €60,- per second (minimum of 30 seconds)
All prices plus VAT (if applicable)."</t>
  </si>
  <si>
    <t>eye_dreyfus_1080p_24fps_proxy_silent.mov.new.02</t>
  </si>
  <si>
    <t>00:00:10:18</t>
  </si>
  <si>
    <t>eye_dreyfus_1080p_24fps_proxy_silent.mov.new.03</t>
  </si>
  <si>
    <t>eye_dreyfus_1080p_24fps_proxy_silent.mov.new.04</t>
  </si>
  <si>
    <t>00:00:06:14</t>
  </si>
  <si>
    <t>eye_dreyfus_1080p_24fps_proxy_silent.mov.new.05</t>
  </si>
  <si>
    <t>00:00:09:01</t>
  </si>
  <si>
    <t>QUALITE A VERIFIER</t>
  </si>
  <si>
    <t>FILM ARCHIV AUSTRIA</t>
  </si>
  <si>
    <t>FILM</t>
  </si>
  <si>
    <t>villesansjuifs.new.01</t>
  </si>
  <si>
    <t>Film Ville sans juifs</t>
  </si>
  <si>
    <t>I talked to our manager, he agrees to a discount of 10 %, so it will be EUR 9000,--/minute for 30 years, world, all media - initialement 10000€ - We would charge for  10 years, All supports, Worldwide, First channel : ARTE EUR 6000,-- per minute. A license for 20 years I have to discuss with our manager.</t>
  </si>
  <si>
    <t>villesansjuifs.new.02</t>
  </si>
  <si>
    <t>villesansjuifs.new.03</t>
  </si>
  <si>
    <t>villesansjuifs.new.04</t>
  </si>
  <si>
    <t>villesansjuifs.new.05</t>
  </si>
  <si>
    <t>villesansjuifs.new.06</t>
  </si>
  <si>
    <t>villesansjuifs.new.07</t>
  </si>
  <si>
    <t>villesansjuifs.new.08</t>
  </si>
  <si>
    <t>villesansjuifs.new.09</t>
  </si>
  <si>
    <t>villesansjuifs.new.10</t>
  </si>
  <si>
    <t>villesansjuifs.new.11</t>
  </si>
  <si>
    <t>villesansjuifs.new.12</t>
  </si>
  <si>
    <t>villesansjuifs.new.13</t>
  </si>
  <si>
    <t>00:00:01:24</t>
  </si>
  <si>
    <t>droits tous médias sauf cinéma, monde, pour 30 ans : 3600 Euros HT la minute indivise cumulée montée par source (par collection).</t>
  </si>
  <si>
    <t>BRID_1900_Immigration footage 1900s in New York City_Ellis Island_Jewish immigrants arriving on the lower East side_6286422_BD.mp4.new.06</t>
  </si>
  <si>
    <t>BRID_1900_Immigration footage 1900s in New York City_Ellis Island_Jewish immigrants arriving on the lower East side_6286422_BD.mp4.new.07</t>
  </si>
  <si>
    <t>00:00:01:17</t>
  </si>
  <si>
    <t>BRID_1900_Immigration footage 1900s in New York City_Ellis Island_Jewish immigrants arriving on the lower East side_6286422_BD.mp4.new.08 -</t>
  </si>
  <si>
    <t>FOOTAGE FARM_1920s_The Nazi plan_221253-07.mp4.new.01</t>
  </si>
  <si>
    <t>The Nazi plan</t>
  </si>
  <si>
    <r>
      <t xml:space="preserve">Ta selection revient à £450 (cumul clips) _ </t>
    </r>
    <r>
      <rPr>
        <strike/>
        <sz val="12"/>
        <color indexed="8"/>
        <rFont val="Calibri"/>
      </rPr>
      <t xml:space="preserve">2-10 reels =  £200 </t>
    </r>
  </si>
  <si>
    <t>FOOTAGE FARM_1920s_The Nazi plan_221253-07.mp4.new.02</t>
  </si>
  <si>
    <t>FOOTAGE FARM_BERLIN APRES GUERRE_FF221093-04.mp4.new.02</t>
  </si>
  <si>
    <t>BERLIN APRES GUERRE</t>
  </si>
  <si>
    <t>FOOTAGE FARM_BERLIN APRES GUERRE_FF221093-04.mp4.new.03</t>
  </si>
  <si>
    <t>NIMIA</t>
  </si>
  <si>
    <t>Degenerate Art - Entartete Kunst exhibit in Munich 1937.mp4.new.01</t>
  </si>
  <si>
    <t>139781648 / Art Exhibition / Munich / 1937</t>
  </si>
  <si>
    <t>Entartete Kunst exhibit in Munich 1937</t>
  </si>
  <si>
    <t>We can offer 35 Euros per second with a 30 second project minimum - If at least 1 min is used we can drop the rate to 30 Euros per second</t>
  </si>
  <si>
    <t>Degenerate Art - Entartete Kunst exhibit in Munich 1937.mp4.new.02</t>
  </si>
  <si>
    <t>Degenerate Art - Entartete Kunst exhibit in Munich 1937.mp4.new.03</t>
  </si>
  <si>
    <t>Degenerate Art - Entartete Kunst exhibit in Munich 1937.mp4.new.04</t>
  </si>
  <si>
    <t>framepool_1937_Art Degenere_Exposition dArt_ Munich_Allemagne_1937 589-789-397.new.02</t>
  </si>
  <si>
    <t>589789397 / Degenerate Art / Art Exhibition / Munich / Germany / 1937</t>
  </si>
  <si>
    <t>paintings: nolde Christus und die Sünderin; Nationalgalerie Berlin 1929; 25000 Mark</t>
  </si>
  <si>
    <t>00:00:02:22</t>
  </si>
  <si>
    <t>framepool_1937_Expo Art Degenere Munich_526-645-169.new.01</t>
  </si>
  <si>
    <t>526645169 / Art Exhibition / Munich / 1937</t>
  </si>
  <si>
    <t>INT "Entartete Kunst" (Degenerate Art) exhibit, "Nehmen Sie Dada ernst" in Munich.</t>
  </si>
  <si>
    <t>framepool_1937_Expo Art Degenere Munich_526-645-169.new.02</t>
  </si>
  <si>
    <t>framepool_1937_Expo art degenere Munich_552-401-238.new.01</t>
  </si>
  <si>
    <t>552401238 / Art Exhibition / Munich / 1937</t>
  </si>
  <si>
    <t>GettyImages-1900_A Blacksmiths Shop At Beckton Gas Works London 20th Century_804487678_HD.jpg.new.01</t>
  </si>
  <si>
    <t>A Blacksmith's Shop At Beckton Gas Works London 20th Century</t>
  </si>
  <si>
    <t>A blacksmith's shop at Beckton Gas Works, London, 20th century. Opened in 1870, Beckton Gas Works manufactured coal gas and coke, and has been described as the largest such plant in the world. The works closed in 1969. (Photo by Historica Graphica Collection/Heritage Images/Getty Images)</t>
  </si>
  <si>
    <t>GettyImages-1925_Hitler in Munich adressing a meeting of the NSDAP in 1925. Third to the left of Hitler is Alfred Rosenberg on the right are Gregor Strasser and Heinrich Himmler_Far right by the door is Julius Streicher_113490982_HD.jpg.new.01</t>
  </si>
  <si>
    <t>Hitler in Munich adressing a meeting of the NSDAP in 1925. Third to the left of Hitler is Alfred Rosenberg on the right are Gregor Strasser and Heinrich Himmler_Far right by the door is Julius Streicher_1925</t>
  </si>
  <si>
    <t>A REMPLACER PAR PHOTO HD WIKIPEDIA DOMAINE PUBLIC</t>
  </si>
  <si>
    <t>gettyimages-2664196-594x594.jpg.new.01</t>
  </si>
  <si>
    <t>Alfred-Dreyfus</t>
  </si>
  <si>
    <t>Portrait d'Alfred Dreyfus - Henri Roger-Viollet, Public domain, via Wikimedia Commons</t>
  </si>
  <si>
    <t>Herzl4.jpg.new.01</t>
  </si>
  <si>
    <t>Theodor Herzl giving an inaugural address</t>
  </si>
  <si>
    <t>AUSTRIA - JANUARY 01: Theodor Herzl giving an inaugural address for the sixth congress of the zionists in basel. Photography. 1903. (Photo by Imagno/Getty Images) [Theodor Herzl bei seiner Eroeffnungsrede zum Sechsten Zionistenkongress in Basel. Photographie. 1903]</t>
  </si>
  <si>
    <t>00:00:09:04</t>
  </si>
  <si>
    <t>A COMMANDER - SANS TC</t>
  </si>
  <si>
    <t>VIDEO - FOND Archive Films</t>
  </si>
  <si>
    <t>gettyimages-1917_Crowd reading election posters on city streets people holding placards throwing leaflets from carriage St Petersburg Russia_103762445-640_adpp.new.01</t>
  </si>
  <si>
    <t>1917 B/W MONTAGE WS MS PAN HA Crowd reading election posters on city streets, people holding placards throwing leaflets from carriage / St Petersburg, Russia</t>
  </si>
  <si>
    <t>Monde, TV + VOD à perpétuité:
Getty online Video: € 3.000 / min (minimum 1 min, then per sec) : mais je t’avais parlé de 2.760€, donc on reste sur 2.760€
BBC Offline: € 4.000 per minute of BBC Motion Gallery Video licensed content (1 min minimum)
NBC News Video: € 67  per second (30 second minimum)
NBC News Premium: € 100 per second (10 sec minimum for Premium / 30 second minimum per production)</t>
  </si>
  <si>
    <t>gettyimages-1917_Crowd reading election posters on city streets people holding placards throwing leaflets from carriage St Petersburg Russia_103762445-640_adpp.new.02</t>
  </si>
  <si>
    <t>gettyimages-1917_Crowd reading election posters on city streets people holding placards throwing leaflets from carriage St Petersburg Russia_103762445-640_adpp.new.03</t>
  </si>
  <si>
    <t>gettyimages-1917_Demonstration in support of the Constituent Assembly in front of Duma St Petersburg Russia_103762446-640_adpp.new.01</t>
  </si>
  <si>
    <t>Demonstration in support of the Constituent Assembly in front of Duma / St Petersburg, Russia - 1917</t>
  </si>
  <si>
    <t>gettyimages-1917_Election campaign counter-revolutionary forces in cohorts with Constituent Assembly agitation against Soviets power street scenes bill sticker horse drawn sleighs crowds of people_103945200-640_adpp.new.01</t>
  </si>
  <si>
    <t>Election campaign counter-revolutionary forces in cohorts with Constituent Assembly agitation against Soviets power street scenes bill sticker horse drawn sleighs crowds of people</t>
  </si>
  <si>
    <t>gettyimages-1917_February demonstration, crowd in streets with slogan in support of Constituent Assembly Elections_103945192-640_adpp.new.01</t>
  </si>
  <si>
    <t>1917 B/W MONTAGE February demonstration, crowd in streets with slogan in support of Constituent Assembly. Elections (November ?): political posters on walls, pictures, street speeches, leaflets / St Petersburg, Russia</t>
  </si>
  <si>
    <t>gettyimages-1917_February demonstration, crowd in streets with slogan in support of Constituent Assembly Elections_103945192-640_adpp.new.02</t>
  </si>
  <si>
    <t>00:00:09:20</t>
  </si>
  <si>
    <t>gettyimages-1917_February demonstration, crowd in streets with slogan in support of Constituent Assembly Elections_103945192-640_adpp.new.03</t>
  </si>
  <si>
    <t>gettyimages-1917_February demonstration, crowd in streets with slogan in support of Constituent Assembly Elections_103945192-640_adpp.new.04</t>
  </si>
  <si>
    <t>00:00:01:16</t>
  </si>
  <si>
    <t>gettyimages-1917_Overcrowded Winter Palace Square with carriages and cars St Petersburg_103945193-640_adpp.new.01</t>
  </si>
  <si>
    <t>1917 B/W WS HA PAN Overcrowded Winter Palace Square with carriages and cars / St Petersburg, Russia</t>
  </si>
  <si>
    <t>gettyimages-1930_Sigmund Freud Home Movies - Sigmund reading a book in the garden of his summer home in Potzleinsdorf_637483712-640_adpp.new.01</t>
  </si>
  <si>
    <t>Sigmund Freud Home Movies - Sigmund reading a book in the garden of his summer home in Pötzleinsdorf</t>
  </si>
  <si>
    <t>VIDEO - FOND Film Images Paris</t>
  </si>
  <si>
    <t>gettyimages-1917_People gathered at demonstration in St. Petersburg street following February Revolution_91552667-640_adpp.new.01</t>
  </si>
  <si>
    <t>April 1917 MONTAGE B/W MS PAN TU People gathered at demonstration in St. Petersburg street following February Revolution, holding 'Land and Liberty' banners/ WS Demonstrators travelling past in trucks and cars/ St. Petersburg, Russia - Vidéos</t>
  </si>
  <si>
    <t>VIDEO - FOND Sherman Grinberg Library</t>
  </si>
  <si>
    <t>gettyimages-1922_Walther Rathenau departs the Cannes Conference in France_1131156011-640_adpp.new.01</t>
  </si>
  <si>
    <t>Walther Rathenau departs the Cannes Conference in France, 1922</t>
  </si>
  <si>
    <t>GPA_FOND GAUMONT_19330130_HITLER NOUVEAU CHANCELIER DU REICH. ALLEMAGNE_3306EJ_20478-279679_1B_vis_00000000_00020620.new.01</t>
  </si>
  <si>
    <t>HITLER NOUVEAU CHANCELIER DU REICH. Allemagne - 10/02/1933</t>
  </si>
  <si>
    <t>HITLER nouveau chancelier du Reich</t>
  </si>
  <si>
    <r>
      <t xml:space="preserve">
Négo descend à 4000 Euros/minute au lieu de 7000 Euros pour 30ans - </t>
    </r>
    <r>
      <rPr>
        <strike/>
        <sz val="12"/>
        <color indexed="8"/>
        <rFont val="Calibri"/>
      </rPr>
      <t>Droits Monde tous supports 30 ans : 7000 Euros/minute HT minimum cumulée par collection (négociables..)"</t>
    </r>
  </si>
  <si>
    <t>GPA_FOND GAUMONT_19330130_HITLER NOUVEAU CHANCELIER DU REICH. ALLEMAGNE_3306EJ_20478-279679_1B_vis_00000000_00020620.new.02</t>
  </si>
  <si>
    <t>GPA_FOND GAUMONT_19330130_HITLER NOUVEAU CHANCELIER DU REICH. ALLEMAGNE_3306EJ_20478-279679_1B_vis_00000000_00020620.new.03</t>
  </si>
  <si>
    <t>GPA_FOND GAUMONT_19330130_HITLER NOUVEAU CHANCELIER DU REICH. ALLEMAGNE_3306EJ_20478-279679_1B_vis_00000000_00020620.new.04</t>
  </si>
  <si>
    <t>GPA_FOND JOURNAL ACTU_1935_LE 7EME CONGRES DU PARTI NAZI_PJ_1935_306_1_vis_00000003_00011010.new.01</t>
  </si>
  <si>
    <t>JOURNAL PJ 1935 306 - 18/09/1935</t>
  </si>
  <si>
    <t>GPA_FOND JOURNAL ACTU_1935_LE 7EME CONGRES DU PARTI NAZI_PJ_1935_306_1_vis_00000003_00011010.new.02</t>
  </si>
  <si>
    <t>PATHÉ (PATHÉ DOCUMENTAIRE PDOC)
DOCUMENTAIRE</t>
  </si>
  <si>
    <t>GPA_FOND DOCUMENTAIRE_1925_VIENNE_1925PDOC_00473.new.01</t>
  </si>
  <si>
    <t>VIENNE</t>
  </si>
  <si>
    <t>GPA_FOND DOCUMENTAIRE_1925_VIENNE_1925PDOC_00473.new.02</t>
  </si>
  <si>
    <t>PATHÉ (PATHÉ REVUE RURAL)
DOCUMENTAIRE</t>
  </si>
  <si>
    <t>GPA_FOND PATHE_PRISE VUE 1920-1929_VIENNE_PRR_178_5.new.01</t>
  </si>
  <si>
    <t>00:00:00:24</t>
  </si>
  <si>
    <t>GPA_FOND PATHE_PRISE VUE 1920-1929_VIENNE_PRR_178_5.new.02</t>
  </si>
  <si>
    <t>GPA_FOND PATHE_PRISE VUE 1920-1929_VIENNE_PRR_178_5.new.03</t>
  </si>
  <si>
    <t>OP</t>
  </si>
  <si>
    <t>INA OP_19580228_En votre ame et conscience-Integrale affaire Schartzbard_CPF86633205_MGCPF0418471.01_00000000_01403214_3656189.new.01</t>
  </si>
  <si>
    <t>En votre âme et conscience L'Affaire Schwartzbard - 28/02/1958</t>
  </si>
  <si>
    <t>OP 2520€ /30 sec cumulées</t>
  </si>
  <si>
    <t>INA OP_19580228_En votre ame et conscience-Integrale affaire Schartzbard_CPF86633205_MGCPF0418471.01_00000000_01403214_3656189.new.02</t>
  </si>
  <si>
    <t>L'Affaire Schwartzbard - 28/02/1958</t>
  </si>
  <si>
    <t>INA OP_19580228_En votre ame et conscience-Integrale affaire Schartzbard_CPF86633205_MGCPF0418471.01_00000000_01403214_3656189.new.03</t>
  </si>
  <si>
    <t>00:00:23:24</t>
  </si>
  <si>
    <t>INTERNET / DOMAINE PUBLIC</t>
  </si>
  <si>
    <t>Manifestation-Bund-1917.jpg.new.01</t>
  </si>
  <si>
    <t>Manifestation du Bund en 1917</t>
  </si>
  <si>
    <t>https://commons.wikimedia.org/wiki/File:Ac.manif1917.jpg</t>
  </si>
  <si>
    <t>00:00:08:02</t>
  </si>
  <si>
    <t>Rennes trial opeing session wikicommons.jpg.new.01</t>
  </si>
  <si>
    <t>Alfred Dreyfus Rennes Trial opening session 1899-08-07</t>
  </si>
  <si>
    <t>https://commons.wikimedia.org/wiki/File:Alfred_Dreyfus_Rennes_Trial_opening_session_1899-08-07.jpg</t>
  </si>
  <si>
    <t>PAS TROUVE D'EQUIVALENT</t>
  </si>
  <si>
    <t>INTERNET / Chroniques du temps passé</t>
  </si>
  <si>
    <t>chabrol_10.jpg.new.01</t>
  </si>
  <si>
    <t>Un barrage au coin de la rue de Chabrol et de la rue d'Hauteville</t>
  </si>
  <si>
    <r>
      <rPr>
        <b/>
        <sz val="12"/>
        <color rgb="FFFF0000"/>
        <rFont val="Calibri"/>
      </rPr>
      <t>NON PROVISIONNE</t>
    </r>
  </si>
  <si>
    <t>chabrol_7.jpg.new.01</t>
  </si>
  <si>
    <t>Les bouchers de la villette sur la place Saint-Vincent-de-Paul</t>
  </si>
  <si>
    <t>chabrol_9.jpg.new.01</t>
  </si>
  <si>
    <t>Les manifestant refoulés par la police sur la place Saint-Vincent de Paul. Un barrage au coin de la rue de Chabrol et de la rue d'Hauteville</t>
  </si>
  <si>
    <t>https://chroniquesintemporelles.blogspot.com/2014/04/au-fort-chabrol.html</t>
  </si>
  <si>
    <t>FrancisGaltonWiki.jpg.new.01</t>
  </si>
  <si>
    <t>Sir Francis Galton, 1890s</t>
  </si>
  <si>
    <t>https://fr.wikipedia.org/wiki/Francis_Galton#/media/Fichier:Sir_Francis_Galton,_1890s.jpg</t>
  </si>
  <si>
    <t>Herzl-balcony.jpg.new.01</t>
  </si>
  <si>
    <t>Theodor Herzl observant le Rhin au balcon de son hôtel à Bâle lors du 5e congrès sioniste en 1901.</t>
  </si>
  <si>
    <t>https://fr.wikipedia.org/wiki/Congr%C3%A8s_sioniste#/media/Fichier:Theodor_Herz007.jpg</t>
  </si>
  <si>
    <t>herzl1.jpg.new.01</t>
  </si>
  <si>
    <t>herzl3.jpg.new.01</t>
  </si>
  <si>
    <t>Theodor Herzl at the Zionist Congress in Switzerland in 1901.</t>
  </si>
  <si>
    <t>https://commons.wikimedia.org/wiki/File:PikiWiki_Israel_14780_Theodor_Herzl.jpg</t>
  </si>
  <si>
    <t>https://wellcomecollection.org/works/p67hzz4k?wellcomeImagesUrl=/indexplus/image/V0027477.html</t>
  </si>
  <si>
    <t>Wikimedia_Pope_Pius_IX_and_Roman_Catholic_priests_group_portrait_Wellcome_V0027477_DOMAINE PUBLIC.jpg.new.01</t>
  </si>
  <si>
    <t>Pope Pius IX and Roman Catholic priests: group portrait. 1868</t>
  </si>
  <si>
    <t>Pope Pius IX and members of the Papal court - Monsignor Ricci, Monsignor Tella (confessore), Monsignor [name lacking] (inginocchiato), Monsignor de Mérode, Monsignor Borromeo, Monsignor Santo Padre, Monsignor Talbot, Monsignor Principe Hohenloe [sic], Cardinal Antonelli, Monsignor Pacca, Monsignor [name lacking] (Sacrista), Monsignor Negretto (Genovese); 1868</t>
  </si>
  <si>
    <t>DOMAINE PUBLIC - You can use this work for any purpose without restriction under copyright law.
Public Domain Mark (PDM) terms and conditions https://creativecommons.org/publicdomain/mark/1.0
Credit: Pope Pius IX and members of the Papal court. Photograph, 1868. Wellcome Collection. Public Domain Mark</t>
  </si>
  <si>
    <t>https://fr.wikipedia.org/wiki/Fichier:Rudolf_Krziwanek_-_Georg_Ritter_von_Sch%C3%B6nerer,_um_1893.jpg</t>
  </si>
  <si>
    <t>Rudolf_Krziwanek_-_Georg_Ritter_von_Schönerer,_um_1893.jpg.new.01</t>
  </si>
  <si>
    <t>Rudolf Krziwanek - Georg Ritter von Schönerer, um 1893</t>
  </si>
  <si>
    <t>Georg Ritter von Schönerer (1842-1921)</t>
  </si>
  <si>
    <t>Kaleidoscope_Trains in Berlin-Germany-20-30.mp4.new.01</t>
  </si>
  <si>
    <t>Trains in Berlin-Germany-20-30</t>
  </si>
  <si>
    <t>00:00:01:08</t>
  </si>
  <si>
    <r>
      <t xml:space="preserve">Rate for 30 sec for 30 years – 900 Euro </t>
    </r>
    <r>
      <rPr>
        <strike/>
        <sz val="12"/>
        <color indexed="8"/>
        <rFont val="Calibri"/>
      </rPr>
      <t xml:space="preserve">1800 Euro per minute - This price can be adjusted depending on the volume of your order. </t>
    </r>
  </si>
  <si>
    <t>Kaleidoscope_Trains in Berlin-Germany-20-30.mp4.new.02</t>
  </si>
  <si>
    <t>Kaleidoscope_Trains in Berlin-Germany-20-30.mp4.new.03</t>
  </si>
  <si>
    <t>Kaleidoscope_Trains in Berlin-Germany-20-30.mp4.new.04</t>
  </si>
  <si>
    <t>Russian Peasants Farm, Farming Community</t>
  </si>
  <si>
    <t>KINO LC45 WWI German Soldiers Fighting, Armistice Day In Berlin, Civil Unrest In Berlin.mov.new.01</t>
  </si>
  <si>
    <t>WWI German Soldiers Fighting, Armistice Day In Berlin, Civil Unrest In Berlin</t>
  </si>
  <si>
    <t>KINO LC45 WWI German Soldiers Fighting, Armistice Day In Berlin, Civil Unrest In Berlin.mov.new.02</t>
  </si>
  <si>
    <t>KINO LC45 WWI German Soldiers Fighting, Armistice Day In Berlin, Civil Unrest In Berlin.mov.new.03</t>
  </si>
  <si>
    <t>KINO LC45 WWI German Soldiers Fighting, Armistice Day In Berlin, Civil Unrest In Berlin.mov.new.04</t>
  </si>
  <si>
    <t>00:00:06:13</t>
  </si>
  <si>
    <t>KINO LC67 1930s-40s Growing Nazi Anti-Semitism In Germany Street Scenes And Jewish Shop.mov.new.01</t>
  </si>
  <si>
    <t>Growing Nazi Anti-Semitism In Germany Street Scenes And Jewish Shop</t>
  </si>
  <si>
    <t>00:00:17:06</t>
  </si>
  <si>
    <t>KINO WI056 Poverty and riots in Germany, persecution of Jews book burning.mov.new.01</t>
  </si>
  <si>
    <t xml:space="preserve"> Poverty and riots in Germany, persecution of Jews book burning</t>
  </si>
  <si>
    <t>00:00:06:21</t>
  </si>
  <si>
    <t>KINO WI056 Poverty and riots in Germany, persecution of Jews book burning.mov.new.02</t>
  </si>
  <si>
    <t>KINO WI056 Poverty and riots in Germany, persecution of Jews book burning.mov.new.03</t>
  </si>
  <si>
    <t>KINO WI056 Poverty and riots in Germany, persecution of Jews book burning.mov.new.04</t>
  </si>
  <si>
    <t>KINO WI056 Poverty and riots in Germany, persecution of Jews book burning.mov.new.05</t>
  </si>
  <si>
    <t>KINO WI056 Poverty and riots in Germany, persecution of Jews book burning.mov.new.06</t>
  </si>
  <si>
    <t>KINO WI056 Poverty and riots in Germany, persecution of Jews book burning.mov.new.07</t>
  </si>
  <si>
    <t>KINO WI056 Poverty and riots in Germany, persecution of Jews book burning.mov.new.08</t>
  </si>
  <si>
    <t>KINO WI056 Poverty and riots in Germany, persecution of Jews book burning.mov.new.09</t>
  </si>
  <si>
    <t>KINO WI089 WWII, Kristallnacht, Jewish property destroyed.mov.new.01</t>
  </si>
  <si>
    <t>WWII, Kristallnacht, Jewish property destroyed</t>
  </si>
  <si>
    <t>KINO WI094 COL Jewish shops in Berlin.mov.new.01</t>
  </si>
  <si>
    <t>Jewish shops in Berlin</t>
  </si>
  <si>
    <t>KINO WI094 COL Jewish shops in Berlin.mov.new.02</t>
  </si>
  <si>
    <t>KINO WI094 COL Jewish shops in Berlin.mov.new.03</t>
  </si>
  <si>
    <t>KINO WI094 COL Jewish shops in Berlin.mov.new.04</t>
  </si>
  <si>
    <t>KINO WI094 COL Jewish shops in Berlin.mov.new.05</t>
  </si>
  <si>
    <t>KINO WI130 1930s Life In Nazi Germany Berlin Street Scenes Including Munich Art Festival.new.01</t>
  </si>
  <si>
    <t>1930s Life In Nazi Germany Berlin Street Scenes Including Munich Art Festival</t>
  </si>
  <si>
    <t>KINO WI130 1930s Life In Nazi Germany Berlin Street Scenes Including Munich Art Festival.new.02</t>
  </si>
  <si>
    <t>KINO WI130 1930s Life In Nazi Germany Berlin Street Scenes Including Munich Art Festival.new.03</t>
  </si>
  <si>
    <t>KINO WI130 1930s Life In Nazi Germany Berlin Street Scenes Including Munich Art Festival.new.04</t>
  </si>
  <si>
    <t>KINO WI170 Kristallnacht The Return of German's Bodies And Smashing Of Jewish Businesses.mov.new.01</t>
  </si>
  <si>
    <t>Kristallnacht The Return of German's Bodies And Smashing Of Jewish Businesses</t>
  </si>
  <si>
    <t>KINO WI170 Kristallnacht The Return of German's Bodies And Smashing Of Jewish Businesses.mov.new.02</t>
  </si>
  <si>
    <t>KINO WI170 Kristallnacht The Return of German's Bodies And Smashing Of Jewish Businesses.mov.new.03</t>
  </si>
  <si>
    <t>00:00:17:12</t>
  </si>
  <si>
    <t>KINO WI170 Kristallnacht The Return of German's Bodies And Smashing Of Jewish Businesses.mov.new.04</t>
  </si>
  <si>
    <t>KINOLIBRARY_LC45 1920s EXT German Book Shop, Buchandlung.new.01</t>
  </si>
  <si>
    <t>German Book Shop, Buchandlung</t>
  </si>
  <si>
    <t>Kinolibrary_St.Louis.Ref 511_mp4.mp4.new.01</t>
  </si>
  <si>
    <t>St.Louis</t>
  </si>
  <si>
    <t>Kinolibrary_St.Louis.Ref 511_mp4.mp4.new.02</t>
  </si>
  <si>
    <t>Kinolibrary_St.Louis.Ref 511_mp4.mp4.new.03</t>
  </si>
  <si>
    <t>Kinolibrary_St.Louis.Ref 511_mp4.mp4.new.04</t>
  </si>
  <si>
    <t>Kinolibrary_St.Louis.Ref 511_mp4.mp4.new.05</t>
  </si>
  <si>
    <t>Kinolibrary_St.Louis.Ref 511_mp4.mp4.new.06</t>
  </si>
  <si>
    <t>Kinolibrary_St.Louis.Ref 511_mp4.mp4.new.07</t>
  </si>
  <si>
    <t>Kinolibrary_St.Louis.Ref 511_mp4.mp4.new.08</t>
  </si>
  <si>
    <t>Kinolibrary_St.Louis.Ref 511_mp4.mp4.new.09</t>
  </si>
  <si>
    <t>musée d’art et d’histoire du Judaïsme/mahj</t>
  </si>
  <si>
    <t>Dreyfus_est_innocent___les_[...]_btv1b10225124j_1.jpeg.new.01</t>
  </si>
  <si>
    <t>Dreyfus est innocent</t>
  </si>
  <si>
    <t>https://www.mahj.org/fr/decouvrir-collections-betsalel/dreyfus-est-innocent-53199 - Réf Inv.2017.08.005</t>
  </si>
  <si>
    <r>
      <rPr>
        <b/>
        <sz val="11"/>
        <color indexed="8"/>
        <rFont val="Calibri"/>
        <family val="2"/>
      </rPr>
      <t>Le mahJ vous dispense de droits pour ces images</t>
    </r>
    <r>
      <rPr>
        <sz val="11"/>
        <color indexed="8"/>
        <rFont val="Calibri"/>
        <family val="2"/>
      </rPr>
      <t xml:space="preserve"> / Pour la diffusion télé + replay, le tarif est de 60 euros HT par imag</t>
    </r>
  </si>
  <si>
    <t>Dreyfus_est_un_traître__btv1b102251233_1.jpeg.new.01</t>
  </si>
  <si>
    <t>Dreyfus est un traître</t>
  </si>
  <si>
    <t>https://www.mahj.org/fr/decouvrir-collections-betsalel/dreyfus-est-un-traitre-51048</t>
  </si>
  <si>
    <t>Banniere1944licra-archiv.jpg.new.01</t>
  </si>
  <si>
    <t>Manif - Banderolle Alliance antiraciste</t>
  </si>
  <si>
    <t>https://www.licra.org/dossier-le-gout-de-larchive-les-grands-combats-de-la-licra -</t>
  </si>
  <si>
    <t>LOBSTER</t>
  </si>
  <si>
    <t>LOBSTER_1 NUM33.Du Caire à Jerusalem.mov.new.01</t>
  </si>
  <si>
    <t>Du Caire à Jerusalem</t>
  </si>
  <si>
    <r>
      <t xml:space="preserve">Négo De façon très exceptionnelle j’accepte d’appliquer le tarif au 30 secondes pour les 19 secondes utilisées.
Cela fait donc, pour les droits monde tous supports sur 30 ans : 2000 euros, les même droits sur 10 ans : 1500 euros.
Pour les frais techniques :
Sélection et fabrication de 15 fichiers de visionnage à cinq euros l’unité : 75 euros
Fabrication et mise à disposition de fichiers HD pour conformation, forfait : 120 euros </t>
    </r>
    <r>
      <rPr>
        <strike/>
        <sz val="12"/>
        <color indexed="8"/>
        <rFont val="Calibri"/>
      </rPr>
      <t xml:space="preserve">En ce qui concerne les droits, pour le monde tout support tout territoire pour trente ans notre tarif est de 4000 euros la minute cumulée, avec cinq titres max. par minute.
</t>
    </r>
  </si>
  <si>
    <t>LOBSTER_1 NUM33.Du Caire à Jerusalem.mov.new.02</t>
  </si>
  <si>
    <t>LOBSTER_1 NUM33.Du Caire à Jerusalem.mov.new.03</t>
  </si>
  <si>
    <t>LOBSTER_1 NUM33.Du Caire à Jerusalem.mov.new.04</t>
  </si>
  <si>
    <t>LOBSTER_1 NUM33.Du Caire à Jerusalem.mov.new.05</t>
  </si>
  <si>
    <t>LOBSTER_1 NUM33.Du Caire à Jerusalem.mov.new.06</t>
  </si>
  <si>
    <t>LOBSTER_1 NUM33.Du Caire à Jerusalem.mov.new.07</t>
  </si>
  <si>
    <t>LOBSTER_1 NUM33.Du Caire à Jerusalem.mov.new.08</t>
  </si>
  <si>
    <t>LOBSTER_9 FILE137-PARIS AND HER MONUMENTS.mov.new.01</t>
  </si>
  <si>
    <t>PARIS AND HER MONUMENTS</t>
  </si>
  <si>
    <t>LOBSTER_9 FILE137-PARIS AND HER MONUMENTS.mov.new.02</t>
  </si>
  <si>
    <t>LOBSTER_9 FILE137-PARIS AND HER MONUMENTS.mov.new.03</t>
  </si>
  <si>
    <t>LOBSTER_9 FILE137-PARIS AND HER MONUMENTS.mov.new.04</t>
  </si>
  <si>
    <t>MEMO SHOAH_Af20_029_BD.jpg.new.01</t>
  </si>
  <si>
    <t>Les défenseurs du traitre Dreyfus</t>
  </si>
  <si>
    <t>00:00:09:02</t>
  </si>
  <si>
    <t>MEMO SHOAH_1900_Salomon Cahen celebre le seder avec sa famille et des militaires allemands_Metzerwisse Moselle_MXII_19148.jpg.new.01</t>
  </si>
  <si>
    <t>Salomon Cahen celebre le seder avec sa famille et des militaires allemands_Metzerwisse Moselle_MXII_19148_1900</t>
  </si>
  <si>
    <t>MEMO SHOAH_LICA_FR_2_7_3.jpg.new.01</t>
  </si>
  <si>
    <t>LICA</t>
  </si>
  <si>
    <t>MEMO SHOAH_LICA_MXXVII_3b.jpg.new.01</t>
  </si>
  <si>
    <t>00:00:06:12</t>
  </si>
  <si>
    <t>MEMO SHOAH_LICA_MXXVII_67.jpg.new.01</t>
  </si>
  <si>
    <t>00:00:09:12</t>
  </si>
  <si>
    <t>MEMO SHOAH_MV_A_40_POGROM.jpg.new.01</t>
  </si>
  <si>
    <t>POGROM</t>
  </si>
  <si>
    <t>MEMO SHOAH_MV_A_42_POGROM.jpg.new.01</t>
  </si>
  <si>
    <t>MEMO SHOAH_MV_A_43_POGROM.jpg.new.01</t>
  </si>
  <si>
    <t>00:00:07:22</t>
  </si>
  <si>
    <t>MEMO SHOAH_MV_A_44_POGROM.jpg.new.01</t>
  </si>
  <si>
    <t>MEMO SHOAH_MV_A_46_POGROM.jpg.new.01</t>
  </si>
  <si>
    <t>00:00:08:08</t>
  </si>
  <si>
    <t>00:00:13:16</t>
  </si>
  <si>
    <t>MEMO SHOAH_MV_A_48.jpeg</t>
  </si>
  <si>
    <t>Pogrom Russie Odessa</t>
  </si>
  <si>
    <t>MUSEE DE BRETAGNE</t>
  </si>
  <si>
    <t>ManifRennesM0212_AG-2017-0-6631-U-Musée de bretagne.jpg.new.01</t>
  </si>
  <si>
    <t>PROCÈS DREYFUS MANIFESTATION QUAI DE L'UNIVERSITÉ ET QUAI CHATEAUBRIAND</t>
  </si>
  <si>
    <t>http://www.collections.musee-bretagne.fr/ark:/83011/FLMjo279342</t>
  </si>
  <si>
    <t>00:00:18:09</t>
  </si>
  <si>
    <t>Cette image fait partie du domaine public. Selon nos mentions légales
http://www.collections.musee-bretagne.fr/mentions.php , vous pouvez
l'utiliser librement.
Cordialement,</t>
  </si>
  <si>
    <t>Fabienne Martin-Adam
Responsable Inventaire et documentation des collections
Musée de Bretagne &gt; Pôle Conservation
02 23 40 66 84 - collectionsenpartage@leschampslibres.fr</t>
  </si>
  <si>
    <t>http://www.collections.musee-bretagne.fr/ark:/83011/FLMjo161074 - Copyright « Collections musée de Bretagne et Écomusée du Pays de Rennes» et fournir le lien http://collections.musee-bretagne.fr.</t>
  </si>
  <si>
    <t>RennesEEGlDEaXkAAVTWc-Laurent Riéra.jpg.new.01</t>
  </si>
  <si>
    <t>Rennes rue Toullier entrée du public - Numéro d'inventaire : 978.0077.308</t>
  </si>
  <si>
    <t>Photographie prise rue Toullier à l'entrée du public pour les audiences du conseil de guerre de Rennes (2ème procès d'Alfred Dreyfus).</t>
  </si>
  <si>
    <t xml:space="preserve">
Cette image fait partie du domaine public. Selon nos mentions légales
http://www.collections.musee-bretagne.fr/ark:/83011/FLMjo216233, vous pouvez
l'utiliser librement.
</t>
  </si>
  <si>
    <t>© The New York Public Library</t>
  </si>
  <si>
    <t>NEW YORK PUBLIC LIBRARY VIA WIKIPEDIA</t>
  </si>
  <si>
    <t>800px-1905-2fnl-velikoe-v-malom-i-antikhrist-684x640.jpg.new.01</t>
  </si>
  <si>
    <t>Protocols of the wise men of Zion. Russian</t>
  </si>
  <si>
    <t xml:space="preserve"> Title Page of Serge Nilus, Great within the Small, 1905, Russia - The antisemitic pamphlet later known as the Protocols of the Elders of Zion appeared as an appendix to this book</t>
  </si>
  <si>
    <t>00:00:09:00</t>
  </si>
  <si>
    <t xml:space="preserve">PAS TROUVE D'EQUIVALENT - PHOTOS TIREES DE LIVRE Juan  Vucetich - Eventuellement peut-être remplacer par la photo ALAMY REF HRKR52 - Alphonse Bertillon, Francés Biometrician
</t>
  </si>
  <si>
    <t>Craniométrie1.jpeg.new.01</t>
  </si>
  <si>
    <t>Polícia, antropometria e datiloscopia  - Source:Vucetich (Juan), Instrucciones Generales para la Identificación Antropométrica, La Plata, Tipografía de la Escuela de Artes y Oficios de la Provincia, 1893.</t>
  </si>
  <si>
    <t>https://journals.openedition.org/criminocorpus/docannexe/image/402/img-4.jpg ou https://www.scielo.br/j/hcsm/a/hLZmDLNdqDMMtLsSQPx6gVq/?format=pdf&amp;lang=pt (P183) - Figura 6: Juan Vucetich fazendo medições antropométricas (Vucetich, 1893, s.p)</t>
  </si>
  <si>
    <t>Galton bureau.jpeg.new.01</t>
  </si>
  <si>
    <t>Bureau Galton</t>
  </si>
  <si>
    <t>POND5</t>
  </si>
  <si>
    <t>POND5_075182600-scenes-boulevards-lavenue-de-l.mp4.new.01</t>
  </si>
  <si>
    <t>scenes-boulevards-lavenue</t>
  </si>
  <si>
    <r>
      <rPr>
        <b/>
        <sz val="12"/>
        <rFont val="Calibri"/>
        <scheme val="minor"/>
      </rPr>
      <t>Nego durée Total 361 euros au lieu de 405 euros -</t>
    </r>
    <r>
      <rPr>
        <sz val="12"/>
        <rFont val="Calibri"/>
        <scheme val="minor"/>
      </rPr>
      <t xml:space="preserve"> Ce sera la licence business, coûtant normalement 141 euros en surplus du prix du clip, que je passerai à 99 euros en fonction du nombre de clips acquis </t>
    </r>
  </si>
  <si>
    <t>POND5_075182600-scenes-boulevards-lavenue-de-l.mp4.new.02</t>
  </si>
  <si>
    <t>POND5_124181246-1917-october-revolution-lenin-Trotski.mp4.new.01</t>
  </si>
  <si>
    <t>october-revolution-lenin-Trotski</t>
  </si>
  <si>
    <t>S-Footage LLC</t>
  </si>
  <si>
    <t>SEARCH FOOTAGE_ANTISEMITISME_VSF073.mp4.new.01</t>
  </si>
  <si>
    <t>ANTISEMITISME</t>
  </si>
  <si>
    <t>Manif antisémite</t>
  </si>
  <si>
    <t>SEARCH FOOTAGE_ANTISEMITISME_VSF073.mp4.new.02</t>
  </si>
  <si>
    <t>SCIENCE PHOTO</t>
  </si>
  <si>
    <t>SCIENCEPHOTO_1878_Galton Jewish types photocomposite_11615115.jpg.new.01</t>
  </si>
  <si>
    <t>Galton Jewish types photocomposite</t>
  </si>
  <si>
    <t>00:00:12:12</t>
  </si>
  <si>
    <t>Concernant les tarifs, le prix de 175€ HT était pour ARTE, tout support pour 30 ans.
Ce tarif prend déjà en compte un budget réduit.</t>
  </si>
  <si>
    <t>JON DEVAIT DEMANDER L'AUTO</t>
  </si>
  <si>
    <t>Journal-le-droit-de-vivre-distribution-alger.jpg.new.01</t>
  </si>
  <si>
    <t>Journal-le-droit-de-vivre-distribution-alger</t>
  </si>
  <si>
    <r>
      <t>NON PROVISIONNE</t>
    </r>
    <r>
      <rPr>
        <sz val="12"/>
        <color theme="1"/>
        <rFont val="Calibri"/>
        <family val="2"/>
        <scheme val="minor"/>
      </rPr>
      <t/>
    </r>
  </si>
  <si>
    <t>Rasseschander 0.new.01</t>
  </si>
  <si>
    <t>Rasseschander Etudiant juif à Marbourg-J'ai déshonnorer une fille chrétienne.0.new.01</t>
  </si>
  <si>
    <t>00:00:21:19</t>
  </si>
  <si>
    <t>USHMM_The cover of Die Protokolle der Weisen von Zion und die juedische Weltpolitik by Alfred Rosenberg. - Collections Search - United States Holocaust Memorial Museum_n12937.tif.new.01</t>
  </si>
  <si>
    <t>The cover of Die Protokolle der Weisen von Zion und die juedische Weltpolitik by Alfred Rosenberg. - Collections Search - United States Holocaust Memorial Museum</t>
  </si>
  <si>
    <t>LES COMMENTAIRES DE 1923 D'ALFRED ROSENBERG SUR LES PROTOCOLES (CET EXEMPLAIRE EST LA QUATRIÈME ÉDITION) RENFORCENT L'IDÉOLOGIE NAZIE ANTIJUIVE - https://encyclopedia.ushmm.org/content/fr/photo/alfred-rosenbergs-1923-commentary-on-the-protocols-of-the-elders-of-zion?parent=fr%2F9302</t>
  </si>
  <si>
    <t>00:00:11:14</t>
  </si>
  <si>
    <t>Rare Color Footage Depicting Jewish Life in the Shtetl Before the Holocaust.mp4.new.04</t>
  </si>
  <si>
    <t>Rare Color Footage Depicting Jewish Life in the Shtetl Before the Holocaust.mp4.new.05</t>
  </si>
  <si>
    <t>Rare Color Footage Depicting Jewish Life in the Shtetl Before the Holocaust.mp4.new.06</t>
  </si>
  <si>
    <t>Rare Color Footage Depicting Jewish Life in the Shtetl Before the Holocaust.mp4.new.07</t>
  </si>
  <si>
    <t>Rare Color Footage Depicting Jewish Life in the Shtetl Before the Holocaust.mp4.new.08</t>
  </si>
  <si>
    <t>Rare Color Footage Depicting Jewish Life in the Shtetl Before the Holocaust.mp4.new.09</t>
  </si>
  <si>
    <t>TOTAL DROIT</t>
  </si>
  <si>
    <t>Bibliothèque nationale de Russie
Saint-Pétersbourg - Département des journaux</t>
  </si>
  <si>
    <r>
      <t>AKG2183723_Muhammad and the Archangel Gabriel_HD</t>
    </r>
    <r>
      <rPr>
        <strike/>
        <sz val="12"/>
        <color theme="1"/>
        <rFont val="Calibri"/>
        <scheme val="minor"/>
      </rPr>
      <t xml:space="preserve"> Mahomet Gabriel.jpg.new.01</t>
    </r>
  </si>
  <si>
    <t>AKG AKG4463920_Rachi de Troyes</t>
  </si>
  <si>
    <r>
      <t xml:space="preserve">AKG7283086 </t>
    </r>
    <r>
      <rPr>
        <strike/>
        <sz val="12"/>
        <color theme="1"/>
        <rFont val="Calibri"/>
        <scheme val="minor"/>
      </rPr>
      <t>AKG5711569</t>
    </r>
    <r>
      <rPr>
        <sz val="12"/>
        <color theme="1"/>
        <rFont val="Calibri"/>
        <family val="2"/>
        <scheme val="minor"/>
      </rPr>
      <t>_Dionisio Baixeras Verdaguer_The Court of Abd ar-Rahman_1885_Abd ar-Rahman III_889_Cordoba 961_Emir and Caliph of al-Andalus_receiving monk Juan Gorze_Ambassador of the Emperor Otho I_UNIVERSIDAD DE BARCELONA_Low_res.jpg.new.01</t>
    </r>
  </si>
  <si>
    <t>ALAMY CNXRBB _la-croisade-des-enfants-sur-le-chemin-de-la-terre-sainte-1212-gravure-historique-vers-1888-cnxrbb.jpg.new.01</t>
  </si>
  <si>
    <t>ALAMY CR4DHX Prêcheur.jpg.new.01</t>
  </si>
  <si>
    <t xml:space="preserve">NON COMMANDE A
Société BACH </t>
  </si>
  <si>
    <t>DEJA BUDGETE DANS EP 1 - FORFAIT 10000€HT</t>
  </si>
  <si>
    <r>
      <rPr>
        <b/>
        <sz val="12"/>
        <color theme="1"/>
        <rFont val="Calibri"/>
        <family val="2"/>
        <scheme val="minor"/>
      </rPr>
      <t xml:space="preserve">"DEVIS SUR LES 4 EPISODES 3,25 minutes de Video (3’15’’) = 8.970€
5 photos à 325€ = 1.625€
Total = 10.595€ + 85€ Screener NBC" </t>
    </r>
    <r>
      <rPr>
        <sz val="12"/>
        <color theme="1"/>
        <rFont val="Calibri"/>
        <family val="2"/>
        <scheme val="minor"/>
      </rPr>
      <t xml:space="preserve">
</t>
    </r>
    <r>
      <rPr>
        <b/>
        <sz val="12"/>
        <color theme="1"/>
        <rFont val="Calibri"/>
        <family val="2"/>
        <scheme val="minor"/>
      </rPr>
      <t xml:space="preserve">Je te propose d’arrondir à 10.000€ </t>
    </r>
    <r>
      <rPr>
        <sz val="12"/>
        <color theme="1"/>
        <rFont val="Calibri"/>
        <family val="2"/>
        <scheme val="minor"/>
      </rPr>
      <t>Monde, TV + VOD à perpétuité:
Getty online Video: € 3.000 / min (minimum 1 min, then per sec) : mais je t’avais parlé de 2.760€, donc on reste sur 2.760€
Getty stills: € 350 / photo : mais je t’avais parlé de 325€, donc on reste sur 325€, mais cela exclu</t>
    </r>
  </si>
  <si>
    <t>BUDGETE DANS EP 1 - FORFAIT 10000€HT</t>
  </si>
  <si>
    <t>BUDGETE SUR EP4 AVEC INFO</t>
  </si>
  <si>
    <t>00:03:27:11</t>
  </si>
  <si>
    <t>BUDGETE SUR EP1 =  3 910€HT
soit 60 sec à 50€ et 26 sec à 35€</t>
  </si>
  <si>
    <t>INFOS</t>
  </si>
  <si>
    <t xml:space="preserve">QUANTITE / DUREES </t>
  </si>
  <si>
    <t>TARIF DROITS</t>
  </si>
  <si>
    <t>Détail Droits images</t>
  </si>
  <si>
    <t>Frais tech</t>
  </si>
  <si>
    <t>Prestations techniques</t>
  </si>
  <si>
    <t>25$ for handling.</t>
  </si>
  <si>
    <t xml:space="preserve">Nego facturation aux 30 sec </t>
  </si>
  <si>
    <t>DEJA UTILISEE - DEJA BUDGETEE</t>
  </si>
  <si>
    <r>
      <rPr>
        <b/>
        <sz val="12"/>
        <color rgb="FF0000FF"/>
        <rFont val="Calibri"/>
        <scheme val="minor"/>
      </rPr>
      <t>TAUX A VERIFIER</t>
    </r>
    <r>
      <rPr>
        <b/>
        <sz val="12"/>
        <color theme="1"/>
        <rFont val="Calibri"/>
        <family val="2"/>
        <scheme val="minor"/>
      </rPr>
      <t xml:space="preserve">  - Credit:  The National Archives of the UK - Facture reçue le 5/01 à régler</t>
    </r>
  </si>
  <si>
    <t>BUDGETE SUR EP1 =        3 910€HT
soit 60 sec à 50€ et 26 sec à 35€</t>
  </si>
  <si>
    <t xml:space="preserve"> A REMPLACER PAR PHOTO ALAMY REF  FXYB0D </t>
  </si>
  <si>
    <r>
      <rPr>
        <b/>
        <sz val="12"/>
        <color theme="1"/>
        <rFont val="Calibri"/>
        <family val="2"/>
        <scheme val="minor"/>
      </rPr>
      <t xml:space="preserve">FACTURE $500 (Tarif 10sec X 35$ + 150$ fees for lab work and delivery )- </t>
    </r>
    <r>
      <rPr>
        <sz val="12"/>
        <color theme="1"/>
        <rFont val="Calibri"/>
        <family val="2"/>
        <scheme val="minor"/>
      </rPr>
      <t xml:space="preserve">30sec au tarif de 35$ - </t>
    </r>
    <r>
      <rPr>
        <sz val="12"/>
        <color theme="1"/>
        <rFont val="Calibri"/>
        <family val="2"/>
        <scheme val="minor"/>
      </rPr>
      <t xml:space="preserve">Our standard rate is 25-35$ per second. 
But if you will take more than 40 second or the whole clip it will be discounted.  
20$ per second 
</t>
    </r>
  </si>
  <si>
    <r>
      <t xml:space="preserve">$550 </t>
    </r>
    <r>
      <rPr>
        <strike/>
        <sz val="12"/>
        <color theme="1"/>
        <rFont val="Calibri"/>
        <scheme val="minor"/>
      </rPr>
      <t>The cost to use 60 seconds of the Obedience film is $2,400.00. That is with a 20% discount.</t>
    </r>
  </si>
  <si>
    <r>
      <t xml:space="preserve">LA VIDEO UTILISEE N'EST PAS CELLE GEREE PAR OBEDIENCE </t>
    </r>
    <r>
      <rPr>
        <b/>
        <sz val="12"/>
        <color rgb="FFFF0000"/>
        <rFont val="Calibri"/>
        <scheme val="minor"/>
      </rPr>
      <t>(SOURCE NON IDENTIFIEE)</t>
    </r>
  </si>
  <si>
    <t>DEMANDE NON ENVOYEE - NON PROVISIONNE</t>
  </si>
  <si>
    <t>BD INTERNET -  https://www.c-span.org/video/?39949-1/holocaust-memorial-museum-dedication</t>
  </si>
  <si>
    <t>DEJA BUDGETE DANS EP 3 - FORFAIT DROITS ACCES IMAGES NARA 967,50€HT</t>
  </si>
  <si>
    <t>© NPL - DeA Picture Library / S. Vannini / Bridgeman Images</t>
  </si>
  <si>
    <r>
      <rPr>
        <b/>
        <sz val="12"/>
        <color rgb="FFFF0000"/>
        <rFont val="Calibri"/>
        <scheme val="minor"/>
      </rPr>
      <t xml:space="preserve">NON CLEARE VU AVEC LA PROD </t>
    </r>
    <r>
      <rPr>
        <b/>
        <sz val="12"/>
        <color theme="1"/>
        <rFont val="Calibri"/>
        <family val="2"/>
        <scheme val="minor"/>
      </rPr>
      <t>https://commons.wikimedia.org/wiki/File:Bundesarchiv_Bild_146-1980-036-05,_Amin_al_Husseini_bei_bosnischen_SS-Freiwilligen.jpg</t>
    </r>
    <r>
      <rPr>
        <sz val="12"/>
        <color theme="1"/>
        <rFont val="Calibri"/>
        <family val="2"/>
        <scheme val="minor"/>
      </rPr>
      <t xml:space="preserve"> - https://fr.topwar.ru/180641-formirovanie-obuchenie-i-pervye-boi-13-j-gornoj-divizii-ss-handzhar.html</t>
    </r>
  </si>
  <si>
    <r>
      <rPr>
        <b/>
        <sz val="12"/>
        <color rgb="FFFF0000"/>
        <rFont val="Calibri"/>
        <scheme val="minor"/>
      </rPr>
      <t xml:space="preserve">NON CLEARE VU AVEC LA PROD </t>
    </r>
    <r>
      <rPr>
        <sz val="12"/>
        <color theme="1"/>
        <rFont val="Calibri"/>
        <family val="2"/>
        <scheme val="minor"/>
      </rPr>
      <t>https://encyclopedia.ushmm.org/content/fr/film/hajj-amin-al-husayni-meets-hitler</t>
    </r>
  </si>
  <si>
    <r>
      <rPr>
        <sz val="12"/>
        <color theme="1"/>
        <rFont val="Calibri"/>
        <family val="2"/>
        <scheme val="minor"/>
      </rPr>
      <t xml:space="preserve"> I would very much appreciate if you can put “desp_fotin on Youtube” in your credits, and send me the link of the relevant episode.</t>
    </r>
  </si>
  <si>
    <t>TOURNAGE EFFERVESCENCE</t>
  </si>
  <si>
    <t>Jusqu’à présent -et le nombre de sollicitations que nous recevons en ce sens nous y fera peut-être repenser-, nous ne facturons pas les reprises de parallèle antenne des plateaux de nos présentateurs.
Vous avez donc l’entière liberté d’utiliser cet extrait.</t>
  </si>
  <si>
    <t>BUDGET PATHE CUMULE SUR EP3 ET EP4 ET COMPTABILISE SUR EP3</t>
  </si>
  <si>
    <t>BUDGET GAUMONT CUMULE SUR EP3 ET EP4 ET COMPTABILISE SUR EP3</t>
  </si>
  <si>
    <r>
      <t xml:space="preserve">
Négo 5000Euros/minute au lieu de 7000 Euros pour 30ans - </t>
    </r>
    <r>
      <rPr>
        <strike/>
        <sz val="12"/>
        <color indexed="8"/>
        <rFont val="Calibri"/>
      </rPr>
      <t>Droits Monde tous supports 30 ans : 7000 Euros/minute HT minimum cumulée par collection (négociables..)"</t>
    </r>
  </si>
  <si>
    <t>TOTAL DROITS £432 + £2160 = £2592 + £250 Frais tech - I can confirm that the amount of footage you wish to purchase is 62 seconds, which gives a total of £2592.00. We will also charge a Tech Fee for scanning Film #1093115 of £250.00 giving a grand total of £2842.00 + VAT.</t>
  </si>
  <si>
    <r>
      <rPr>
        <b/>
        <sz val="12"/>
        <color theme="1"/>
        <rFont val="Calibri"/>
        <family val="2"/>
        <scheme val="minor"/>
      </rPr>
      <t>Nego 5790 au lieu de 7200€</t>
    </r>
    <r>
      <rPr>
        <sz val="12"/>
        <color theme="1"/>
        <rFont val="Calibri"/>
        <family val="2"/>
        <scheme val="minor"/>
      </rPr>
      <t xml:space="preserve"> -Rate for 30 sec for 30 years – 900 Euro </t>
    </r>
    <r>
      <rPr>
        <strike/>
        <sz val="12"/>
        <color indexed="8"/>
        <rFont val="Calibri"/>
      </rPr>
      <t xml:space="preserve">1800 Euro per minute - This price can be adjusted depending on the volume of your order. </t>
    </r>
  </si>
  <si>
    <t>CUMUL EP3 ET 4 - BUDGETE SUR EP3</t>
  </si>
  <si>
    <r>
      <rPr>
        <b/>
        <sz val="12"/>
        <color theme="1"/>
        <rFont val="Calibri"/>
        <family val="2"/>
        <scheme val="minor"/>
      </rPr>
      <t>FORFAIT 8000€HT</t>
    </r>
    <r>
      <rPr>
        <sz val="12"/>
        <color theme="1"/>
        <rFont val="Calibri"/>
        <family val="2"/>
        <scheme val="minor"/>
      </rPr>
      <t xml:space="preserve"> - RIGHTS:               ALL MEDIA – THEATRICAL&amp;CINEMA NOT INCLUDED
PERIOD:               30 YEARS
TERRITORY:        WORLD
MATERIAL:         HD/SD RES - 4:3 WITH BLACK BOARD - LOGO ON THE IMAGES
LICENSE FEE:      € 3.600,00 PER MINUTE O PART OF IT Minute is cumulative, you can get it by adding several seconds from many clips. We always work a screener with TC of the clips you need.</t>
    </r>
  </si>
  <si>
    <t>NET FILM</t>
  </si>
  <si>
    <t xml:space="preserve">DROITS 850€ </t>
  </si>
  <si>
    <t>550€ Frais tech +30€ frais transaction</t>
  </si>
  <si>
    <t>https://www.youtube.com/watch?v=EzW7LVMFtSM</t>
  </si>
  <si>
    <t>DROITS OK
Cette cession est soumise à l’accord préalable des ayants droits du film que je vais solliciter de ce pas.</t>
  </si>
  <si>
    <t>Suite à notre appel, je te confirme notre accord pour l’utilisation de 13 secondes du film Le vieil homme et l’enfant, en contrepartie de la somme forfaitaire de 8000€ HT.</t>
  </si>
  <si>
    <t>somme forfaitaire de 8000€ HT.</t>
  </si>
  <si>
    <t xml:space="preserve">Reuters License 43 secs of footage = 2687€ / Moments in history license - 33 sec = 2065€ / Clips and footage License - 12 secs =938€ </t>
  </si>
  <si>
    <t>3X 350€HT</t>
  </si>
  <si>
    <t>1050€HT</t>
  </si>
  <si>
    <t>https://pro.sonuma.be/mediapro/
FCA84ED6-E64B-4D2D-973E-CEC6DD621C08</t>
  </si>
  <si>
    <t>Les droits monde, tous supports, 30 ans est de 2860 euros pour 30 sec + 70 euros pour les frais techniques</t>
  </si>
  <si>
    <t>1 Photo</t>
  </si>
  <si>
    <t>Les troupes russes libèrent le camp d'Oswiescim (Auschwitz) - Vue aérienne Camp et Plaine Auschwitz</t>
  </si>
  <si>
    <t>AFE00000618</t>
  </si>
  <si>
    <t>Vue aérienne Camp et Plaine Auschwitz - 01/01/1945</t>
  </si>
  <si>
    <t>NON FACTURE - DEJA UTILISEES DANS SAUVEZ AUSCHWITZ</t>
  </si>
  <si>
    <t>00:00:30:00</t>
  </si>
  <si>
    <t>CAB95004114</t>
  </si>
  <si>
    <t>JA2 20H - 25/01/1995</t>
  </si>
  <si>
    <t>Soldats Russes progressent en Silesie vers Auschwitz</t>
  </si>
  <si>
    <t>00:00:11:00</t>
  </si>
  <si>
    <t>NON DECLARE</t>
  </si>
  <si>
    <t>DEBUNKING HOLOCAUST DENIAL - THE FRED LEUCHTER REPORT</t>
  </si>
  <si>
    <t>ARCHIVES PRISES DANS SAUVEZ AUSCHWITZ</t>
  </si>
  <si>
    <t>00:00:10:00</t>
  </si>
  <si>
    <t>00:00:22:00</t>
  </si>
  <si>
    <t>Traif négo à la min au lieu de 4000€HT</t>
  </si>
  <si>
    <t xml:space="preserve">Frais Tech 15 fichiers X 5€HT + Fabrication fichier HD pour confo forfaire 120€HT </t>
  </si>
  <si>
    <t xml:space="preserve"> We send them an .mp4 of the full film.  It’s up to you extract the exact timecodes you need, but you must adhere to the agreement we execute, and only use that agreed-upon timestamp.we can give you access to the video on our platform.  You then choose how many minutes/seconds you need and we execute the agreement for that footage only. Afterwards, we will send you the full video and you are contractually required to use only the footage we agreed to, and no more.
Navigate to https://video.alexanderstreet.com/wayf?redirect=watch/obedience
Click to Sign in via Username and Password
Username: PEXPreviewer
Password: 17stable9
</t>
  </si>
  <si>
    <t>https://www.france24.com/fr/20151103-espagne-nationalite-descendants-juifs-sefarades-loi-inquisition</t>
  </si>
  <si>
    <t xml:space="preserve">ADOC </t>
  </si>
  <si>
    <t>2 photos X 414€HT la photo</t>
  </si>
  <si>
    <t>AIU</t>
  </si>
  <si>
    <t>28 photos X 120€HT</t>
  </si>
  <si>
    <t>28 photos X 110€HT</t>
  </si>
  <si>
    <t>DECLA A PREVOIR APRES DIFF</t>
  </si>
  <si>
    <t>$550</t>
  </si>
  <si>
    <t xml:space="preserve">AP ARCHIVES </t>
  </si>
  <si>
    <t xml:space="preserve">Episode 2 – 15 seconde de la collection BM = 2 150 €
Episode 3 – 19 seconde de la collection BM = 2 150 €
Episode 4 – 1 minutes 31 secondes de collections AP et partenaires cumulables entre elles = 6 450 € ( 91 secondes facturées).
+ 1 photo = 440 € au lieu de 560 € vu le volume pris en vidéo, je fais une réduction sur la photo.
</t>
  </si>
  <si>
    <t>130 € de frais techniques pour livrer les formats natifs (SD pour les vidéos sélectionnées )</t>
  </si>
  <si>
    <t>BDC / FACTURES</t>
  </si>
  <si>
    <t xml:space="preserve">ATELIER DES ARCHIVES </t>
  </si>
  <si>
    <t>20 extraits X 5€HT</t>
  </si>
  <si>
    <t xml:space="preserve">10 visuels X 75€HT - redevance d'utilisation, pour un documentaire / Multidiffusion / vod / dvd inclus notre tarif est de 75 euros ht par image, sans limitation de durée ou de territoire.
Une remise de 10 % est appliquée sur la redevance par tranche de 10 images commandées.
</t>
  </si>
  <si>
    <t>75 EUROS FRAIS TECH</t>
  </si>
  <si>
    <t xml:space="preserve">I could come down to 50 seconds, which would knock 1,000 EUR off the original licence fee offered and bring the total to 5,000 EUR </t>
  </si>
  <si>
    <t>804,99$ Frais tech</t>
  </si>
  <si>
    <t>3 Clips</t>
  </si>
  <si>
    <t>DOMAINE PUBLIC - YIDDISHE GLIKN - LE BONHEUR JUIF</t>
  </si>
  <si>
    <t>$50.00 digital upload.</t>
  </si>
  <si>
    <t>FILM IMAGES</t>
  </si>
  <si>
    <t>Electronic copies of these newspapers are available in the public domain.</t>
  </si>
  <si>
    <r>
      <t>Négo tarif vidéo: nous pouvons appliquer un minimum de 20 secondes sur le tarif, soit un total de 960€ HT</t>
    </r>
    <r>
      <rPr>
        <sz val="12"/>
        <color rgb="FF000000"/>
        <rFont val="Calibri"/>
        <family val="2"/>
        <scheme val="minor"/>
      </rPr>
      <t xml:space="preserve"> au lieu de  30 ans  48€/ seconde pour un minimum de 30 secondes cumulables par collection.</t>
    </r>
  </si>
  <si>
    <r>
      <t xml:space="preserve">DOMAINE PUBLIC _ </t>
    </r>
    <r>
      <rPr>
        <b/>
        <strike/>
        <sz val="12"/>
        <rFont val="Calibri"/>
        <scheme val="minor"/>
      </rPr>
      <t xml:space="preserve">BACH FILMS </t>
    </r>
  </si>
  <si>
    <t>MEMO SHOAH OU LICRA</t>
  </si>
  <si>
    <r>
      <rPr>
        <b/>
        <sz val="12"/>
        <color theme="1"/>
        <rFont val="Calibri"/>
        <family val="2"/>
        <scheme val="minor"/>
      </rPr>
      <t>FORFAIT PHOTOS 59 X 175€HT = 10 325€HT - Négo 175€HT</t>
    </r>
    <r>
      <rPr>
        <sz val="12"/>
        <color theme="1"/>
        <rFont val="Calibri"/>
        <family val="2"/>
        <scheme val="minor"/>
      </rPr>
      <t xml:space="preserve"> au lieu de 1-5 images: 250€
6-10 images: 240€
11-20 images: 230€
21-30 images: 220€
31-40 images: 210€
à partir de 41 images: 200€</t>
    </r>
  </si>
  <si>
    <t>&gt; tarif image à 175€ HT/ image, soit 66 x 175 = 11.550€ HT
&gt; tarif vidéo: nous pouvons appliquer un minimum de 20 secondes sur le tarif, soit un total de 960€ HT
Ceci nous amènerait à un total de 12.510€ HT</t>
  </si>
  <si>
    <t>ICONO FOND LEEMAGE</t>
  </si>
  <si>
    <t>Center Petersburg Judaica,
European University at St. Petersburg</t>
  </si>
  <si>
    <t xml:space="preserve">Nouvelle reforme, ne peuvent plus être payé - Contribution aux frais  110€ </t>
  </si>
  <si>
    <t>Nouvelle reforme, ne peuvenut plus être payé - Contribution aux frais  110€  (Compté en Frais tech)</t>
  </si>
  <si>
    <t>3 X  200 € HT</t>
  </si>
  <si>
    <t>Pour Monde 30 ans je te propose 200 € HT</t>
  </si>
  <si>
    <t>55€TTC frais tech basse def (Invoice no: 20200447- Invoice date:
26-06-2020) - already paid for when ordering the screener + Technical costs: €25 per minute (minimum of 1 minute) +  HD scan quite quickly : €143,50 plus VAT.</t>
  </si>
  <si>
    <r>
      <rPr>
        <b/>
        <sz val="12"/>
        <color theme="1"/>
        <rFont val="Calibri"/>
        <family val="2"/>
        <scheme val="minor"/>
      </rPr>
      <t>Négo 8000€</t>
    </r>
    <r>
      <rPr>
        <sz val="12"/>
        <color theme="1"/>
        <rFont val="Calibri"/>
        <family val="2"/>
        <scheme val="minor"/>
      </rPr>
      <t xml:space="preserve"> - I talked to our manager, he agrees to a discount of 10 %, so it will be EUR 9000,--/minute for 30 years, world, all media - initialement 10000€ - We would charge for  10 years, All supports, Worldwide, First channel : ARTE EUR 6000,-- per minute. A license for 20 years I have to discuss with our manager.</t>
    </r>
  </si>
  <si>
    <t>Négo 8000€ - I talked to our manager, he agrees to a discount of 10 %, so it will be EUR 9000,--/minute for 30 years, world, all media - initialement 10000€ - We would charge for  10 years, All supports, Worldwide, First channel : ARTE EUR 6000,-- per minute. A license for 20 years I have to discuss with our manager.</t>
  </si>
  <si>
    <r>
      <t xml:space="preserve">A COMMANDER CHEZ FILM IMAGES  par REF m297 1 011- </t>
    </r>
    <r>
      <rPr>
        <b/>
        <sz val="12"/>
        <color rgb="FFFF0000"/>
        <rFont val="Calibri"/>
        <scheme val="minor"/>
      </rPr>
      <t xml:space="preserve">BRIDGEMAN NE GERE PLUS CE FOND </t>
    </r>
    <r>
      <rPr>
        <b/>
        <sz val="12"/>
        <color theme="1"/>
        <rFont val="Calibri"/>
        <family val="2"/>
        <scheme val="minor"/>
      </rPr>
      <t xml:space="preserve">- </t>
    </r>
  </si>
  <si>
    <r>
      <t>droits tous médias sauf cinéma, monde, pour 30 ans : 3600 Euros HT la minute indivise cumulée montée par source (par collection).</t>
    </r>
    <r>
      <rPr>
        <b/>
        <sz val="12"/>
        <color rgb="FF0000FF"/>
        <rFont val="Calibri"/>
        <scheme val="minor"/>
      </rPr>
      <t>DUREE CUMULABLE SUR EPISODE 3 &amp; 4</t>
    </r>
  </si>
  <si>
    <t>221253-07 – 2 clips/minutes - £225 for HD
221093-04 – 3 clips/minutes - £225 for HD 
TOTAL - £450 for HD.</t>
  </si>
  <si>
    <r>
      <t xml:space="preserve">Ta selectiondes 2 clips revient à £450 (cumul clips) _ </t>
    </r>
    <r>
      <rPr>
        <strike/>
        <sz val="12"/>
        <color indexed="8"/>
        <rFont val="Calibri"/>
      </rPr>
      <t xml:space="preserve">2-10 reels =  £200 </t>
    </r>
  </si>
  <si>
    <t>CUMUL EP1 ET 3 - BUDGETE SUR EP3</t>
  </si>
  <si>
    <t xml:space="preserve"> 85€ Screener NBC"</t>
  </si>
  <si>
    <t xml:space="preserve">Purpose of use: solely for use within the TV documentary “History of Judeo Christianity ”.
Rights: non-exclusive, limited FREE TV Rights including catch up (Free VoD) for 7 days after each transmission (7DCU)
Territory: world
Term: 30 years from signature of contract
License Fee: 3.500,- € (without tax) for up to one minute
</t>
  </si>
  <si>
    <t>TELEPOOL / GLOBAL SCREEN</t>
  </si>
  <si>
    <t xml:space="preserve">20 X 30€HT </t>
  </si>
  <si>
    <t xml:space="preserve">
Négo descend à 5000 Euros/minute au lieu de 7000 Euros pour 30ans - Facturé 1min fond Gaumont + 1min30 fond Pathé</t>
  </si>
  <si>
    <t xml:space="preserve"> £250 Frais tech </t>
  </si>
  <si>
    <t>NON FACTURE</t>
  </si>
  <si>
    <t>Cf Devis pour détail ou Budget Detaille</t>
  </si>
  <si>
    <t>€ 1800 per minute, € 30 per sec</t>
  </si>
  <si>
    <t xml:space="preserve">
Concernant la fourniture de documents, nous vous proposons le tarif de 100€ pour les Droits Monde, tout support, 30 ans.</t>
  </si>
  <si>
    <r>
      <t xml:space="preserve">NON TROUVEE AU MEMO SHOAH - </t>
    </r>
    <r>
      <rPr>
        <b/>
        <sz val="12"/>
        <color rgb="FF0000FF"/>
        <rFont val="Calibri"/>
        <scheme val="minor"/>
      </rPr>
      <t>VOIR SI A DECLARER</t>
    </r>
  </si>
  <si>
    <r>
      <rPr>
        <b/>
        <sz val="12"/>
        <color rgb="FF000000"/>
        <rFont val="Calibri"/>
        <family val="2"/>
        <scheme val="minor"/>
      </rPr>
      <t>14 X100€HT + 1 LICRA NON FOURNIE</t>
    </r>
    <r>
      <rPr>
        <b/>
        <sz val="12"/>
        <color rgb="FF0000FF"/>
        <rFont val="Calibri"/>
        <scheme val="minor"/>
      </rPr>
      <t xml:space="preserve"> (VOIR SI A DECLARER CAR NON TROUVE)</t>
    </r>
    <r>
      <rPr>
        <b/>
        <sz val="12"/>
        <color rgb="FF000000"/>
        <rFont val="Calibri"/>
        <family val="2"/>
        <scheme val="minor"/>
      </rPr>
      <t xml:space="preserve"> </t>
    </r>
    <r>
      <rPr>
        <sz val="12"/>
        <color rgb="FF000000"/>
        <rFont val="Calibri"/>
        <family val="2"/>
        <scheme val="minor"/>
      </rPr>
      <t>- Concernant la fourniture de documents, nous vous proposons le tarif de 100€ pour les Droits Monde, tout support, 30 ans.</t>
    </r>
  </si>
  <si>
    <r>
      <rPr>
        <b/>
        <sz val="12"/>
        <color rgb="FFFF0000"/>
        <rFont val="Calibri"/>
        <scheme val="minor"/>
      </rPr>
      <t>NON PROVISIONNE</t>
    </r>
    <r>
      <rPr>
        <b/>
        <sz val="12"/>
        <color theme="1"/>
        <rFont val="Calibri"/>
        <family val="2"/>
        <scheme val="minor"/>
      </rPr>
      <t xml:space="preserve"> - Demande et relance sans réponse à ce jour à l'office de tourisme - </t>
    </r>
    <r>
      <rPr>
        <sz val="12"/>
        <color theme="1"/>
        <rFont val="Calibri"/>
        <family val="2"/>
        <scheme val="minor"/>
      </rPr>
      <t>Autre réponse reçu pour remplacer ces images PAR LIEN https://www.ammergauer-alpen.de/Presse-Gruppen/Presse/Footage/ CREDITS IMAGES Please name the Ammergauer Alpen GmbH. If possible, also include F24 Film GmbH.</t>
    </r>
  </si>
  <si>
    <t>Je peux vous proposer le prix de 3 910€HT
soit 60 sec à 50€ et 26 sec à 35€</t>
  </si>
  <si>
    <t>Fees for lab work and delivery - $ 150</t>
  </si>
  <si>
    <t>FACTURE OK</t>
  </si>
  <si>
    <t>70 euros pour les frais techniques</t>
  </si>
  <si>
    <t>TOTAL GENERAL</t>
  </si>
  <si>
    <t>TOTAL DROITS</t>
  </si>
  <si>
    <t>TOTAL FRAIS TECH</t>
  </si>
  <si>
    <t>DEVIS SIGNE PAR LISE "La Civiltà Cattolica" of - 30/10/1858 - "The little neophyte Edgardo Mortara" - PDF = 22,40€HT</t>
  </si>
  <si>
    <t>MEMORIAL DE LA SHOAH</t>
  </si>
  <si>
    <t>Frais premier envoi le  24/07/20</t>
  </si>
  <si>
    <t xml:space="preserve"> 250€HT Frais tech TCI - Handling Fee: 250,- € (without tax)</t>
  </si>
  <si>
    <t>"Filmoteka Narodowa – Instytut Audiowizualny
National Film Archive – Audiovisual Institute"</t>
  </si>
  <si>
    <t>10€ frais tech (Devis Lise)</t>
  </si>
  <si>
    <t>The Hebrew University of Jerusalem</t>
  </si>
  <si>
    <t xml:space="preserve">Photos  Golda Meir in Moscow in 1948 NON MONTEE _ $30 transfer fee </t>
  </si>
  <si>
    <t>CBS</t>
  </si>
  <si>
    <t>Screeners: 3X$60 per story/segment from tape (DEVIS LISE)
Masters: $200 per project</t>
  </si>
  <si>
    <t>NRK</t>
  </si>
  <si>
    <t>NOBEL PRIZE wins by SAKHAROV in 1975 - I can deliver a timecode screener of course.
The fee is NOK 850, - BDC OK LISE</t>
  </si>
  <si>
    <t>RADIO Canada</t>
  </si>
  <si>
    <t>La recherche prendra au moins 2h soit 240EUROS. DEVIS LISE</t>
  </si>
  <si>
    <t>90,00 € Recherche et envoie images TCI + 166€ for shipping</t>
  </si>
  <si>
    <t>série BBC « The story of the Jews » - PHOTOS A remplacer par photos reçues par Center “Petersburg Judaica -</t>
  </si>
  <si>
    <t xml:space="preserve">série BBC « The story of the Jews » - PHOTOS A remplacer par photos reçues par Center “Petersburg Judaica </t>
  </si>
  <si>
    <t xml:space="preserve">A COMMANDER CHEZ FILM IMAGES  par REF m297 1 011- </t>
  </si>
  <si>
    <t xml:space="preserve">FILM IMAGES </t>
  </si>
  <si>
    <t>A COMMANDER CHEZ FILM IMAGES  par REF m297 1 011-</t>
  </si>
  <si>
    <t>A COMMANDER CHEZ FILM IMAGES  par REF m297 1 011</t>
  </si>
  <si>
    <t xml:space="preserve">DEJ BUDGETE SUR EO3 - A COMMANDER CHEZ FILM IMAGES  REF m297 1 011- </t>
  </si>
  <si>
    <t>DEJ BUDGETE SUR EO3 - A COMMANDER CHEZ FILM IMAGES  REF m297 1 011-</t>
  </si>
  <si>
    <t>DEJ BUDGETE SUR EO3 - A COMMANDER CHEZ FILM IMAGES  REF m297 1 011</t>
  </si>
  <si>
    <t xml:space="preserve">If you want only to include the actual film then the permission you need is not from us but from INA. As for the rest it is my pleasure to grant you "un accord de principe" an agreement in principle from the  "ayants droits" "beneficiaries" of Hannah Arendt. 
</t>
  </si>
  <si>
    <t xml:space="preserve"> If you want only to include the actual film then the permission you need is not from us but from INA. As for the rest it is my pleasure to grant you "un accord de principe" an agreement in principle from the  "ayants droits" "beneficiaries" of Hannah Arendt. 
</t>
  </si>
  <si>
    <r>
      <rPr>
        <b/>
        <sz val="12"/>
        <color rgb="FF0000FF"/>
        <rFont val="Calibri"/>
        <scheme val="minor"/>
      </rPr>
      <t xml:space="preserve"> </t>
    </r>
    <r>
      <rPr>
        <b/>
        <sz val="12"/>
        <color theme="1"/>
        <rFont val="Calibri"/>
        <family val="2"/>
        <scheme val="minor"/>
      </rPr>
      <t>Christophel_photo_bf.Le_vieil_homme_et_l_enfant_1967_001.jpg - HD TELECHARGEE POUR CONFO</t>
    </r>
  </si>
  <si>
    <t xml:space="preserve">https://www.bibliotheque-numerique-aiu.org/tous/item/8444-classe-maternelle </t>
  </si>
  <si>
    <t>DOMAINE PUBLIC  1-5 images: 250€
6-10 images: 240€
11-20 images: 230€
21-30 images: 220€
31-40 images: 210€
à partir de 41 images: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</si>
</sst>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0.00\ &quot;€&quot;;[Red]#,##0.00\ &quot;€&quot;"/>
  </numFmts>
  <fonts count="27">
    <font>
      <sz val="12"/>
      <color theme="1"/>
      <name val="Calibri"/>
      <family val="2"/>
      <scheme val="minor"/>
    </font>
    <font>
      <b/>
      <sz val="12"/>
      <color theme="1"/>
      <name val="Calibri"/>
      <family val="2"/>
      <scheme val="minor"/>
    </font>
    <font>
      <b/>
      <sz val="12"/>
      <color indexed="8"/>
      <name val="Calibri"/>
      <family val="2"/>
    </font>
    <font>
      <b/>
      <sz val="12"/>
      <color rgb="FF000000"/>
      <name val="Calibri"/>
      <family val="2"/>
      <scheme val="minor"/>
    </font>
    <font>
      <sz val="12"/>
      <color indexed="8"/>
      <name val="Calibri"/>
      <family val="2"/>
    </font>
    <font>
      <b/>
      <sz val="12"/>
      <name val="Calibri"/>
      <scheme val="minor"/>
    </font>
    <font>
      <b/>
      <sz val="12"/>
      <color rgb="FF0000FF"/>
      <name val="Calibri"/>
      <scheme val="minor"/>
    </font>
    <font>
      <sz val="12"/>
      <name val="Calibri"/>
      <scheme val="minor"/>
    </font>
    <font>
      <sz val="12"/>
      <color rgb="FF000000"/>
      <name val="Calibri"/>
      <family val="2"/>
      <scheme val="minor"/>
    </font>
    <font>
      <b/>
      <sz val="12"/>
      <color rgb="FFFF0000"/>
      <name val="Calibri"/>
    </font>
    <font>
      <b/>
      <sz val="12"/>
      <color rgb="FFFF0000"/>
      <name val="Calibri"/>
      <scheme val="minor"/>
    </font>
    <font>
      <strike/>
      <sz val="12"/>
      <color theme="1"/>
      <name val="Calibri"/>
      <scheme val="minor"/>
    </font>
    <font>
      <b/>
      <strike/>
      <sz val="12"/>
      <name val="Calibri"/>
      <scheme val="minor"/>
    </font>
    <font>
      <b/>
      <sz val="12"/>
      <color theme="1"/>
      <name val="Calibri"/>
      <family val="2"/>
    </font>
    <font>
      <b/>
      <strike/>
      <sz val="12"/>
      <color rgb="FFFF0000"/>
      <name val="Calibri"/>
      <scheme val="minor"/>
    </font>
    <font>
      <strike/>
      <sz val="12"/>
      <color rgb="FFFF0000"/>
      <name val="Calibri"/>
      <scheme val="minor"/>
    </font>
    <font>
      <u/>
      <sz val="12"/>
      <color theme="10"/>
      <name val="Calibri"/>
      <family val="2"/>
      <scheme val="minor"/>
    </font>
    <font>
      <strike/>
      <sz val="12"/>
      <color indexed="8"/>
      <name val="Calibri"/>
    </font>
    <font>
      <sz val="12"/>
      <name val="Calibri"/>
    </font>
    <font>
      <sz val="12"/>
      <color rgb="FFFF0000"/>
      <name val="Calibri"/>
    </font>
    <font>
      <sz val="11"/>
      <color rgb="FF000000"/>
      <name val="Calibri"/>
      <family val="2"/>
      <scheme val="minor"/>
    </font>
    <font>
      <b/>
      <sz val="11"/>
      <color indexed="8"/>
      <name val="Calibri"/>
      <family val="2"/>
    </font>
    <font>
      <sz val="11"/>
      <color indexed="8"/>
      <name val="Calibri"/>
      <family val="2"/>
    </font>
    <font>
      <u/>
      <sz val="12"/>
      <color theme="11"/>
      <name val="Calibri"/>
      <family val="2"/>
      <scheme val="minor"/>
    </font>
    <font>
      <b/>
      <sz val="10"/>
      <name val="Arial"/>
      <family val="2"/>
    </font>
    <font>
      <b/>
      <strike/>
      <sz val="12"/>
      <color theme="1"/>
      <name val="Calibri"/>
      <scheme val="minor"/>
    </font>
    <font>
      <b/>
      <sz val="11"/>
      <color rgb="FF000000"/>
      <name val="Calibri"/>
      <scheme val="minor"/>
    </font>
  </fonts>
  <fills count="13">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bgColor indexed="64"/>
      </patternFill>
    </fill>
    <fill>
      <patternFill patternType="solid">
        <fgColor rgb="FFCCFFCC"/>
        <bgColor rgb="FF000000"/>
      </patternFill>
    </fill>
    <fill>
      <patternFill patternType="solid">
        <fgColor theme="0"/>
        <bgColor rgb="FF000000"/>
      </patternFill>
    </fill>
    <fill>
      <patternFill patternType="solid">
        <fgColor rgb="FFCCFFCC"/>
        <bgColor indexed="64"/>
      </patternFill>
    </fill>
    <fill>
      <patternFill patternType="solid">
        <fgColor indexed="55"/>
        <bgColor indexed="64"/>
      </patternFill>
    </fill>
    <fill>
      <patternFill patternType="solid">
        <fgColor indexed="13"/>
        <bgColor indexed="64"/>
      </patternFill>
    </fill>
    <fill>
      <patternFill patternType="solid">
        <fgColor rgb="FFFFFFFF"/>
        <bgColor rgb="FF000000"/>
      </patternFill>
    </fill>
    <fill>
      <patternFill patternType="solid">
        <fgColor rgb="FFA6A6A6"/>
        <bgColor rgb="FF000000"/>
      </patternFill>
    </fill>
    <fill>
      <patternFill patternType="solid">
        <fgColor theme="0" tint="-0.3499862666707357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56">
    <xf numFmtId="0" fontId="0" fillId="0" borderId="0"/>
    <xf numFmtId="0" fontId="1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90">
    <xf numFmtId="0" fontId="0" fillId="0" borderId="0" xfId="0"/>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xf>
    <xf numFmtId="0" fontId="0" fillId="0" borderId="3" xfId="0" applyBorder="1" applyAlignment="1">
      <alignment horizontal="center" vertical="center" wrapText="1"/>
    </xf>
    <xf numFmtId="0" fontId="1"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7"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165" fontId="0" fillId="4"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quotePrefix="1" applyBorder="1" applyAlignment="1">
      <alignment horizontal="center" vertical="center" wrapText="1"/>
    </xf>
    <xf numFmtId="0" fontId="2" fillId="8" borderId="6" xfId="0" applyFont="1" applyFill="1" applyBorder="1" applyAlignment="1">
      <alignment horizontal="centerContinuous" vertical="center" wrapText="1"/>
    </xf>
    <xf numFmtId="0" fontId="2" fillId="8" borderId="5" xfId="0" applyFont="1" applyFill="1" applyBorder="1" applyAlignment="1">
      <alignment horizontal="centerContinuous" vertical="center" wrapText="1"/>
    </xf>
    <xf numFmtId="0" fontId="2" fillId="8" borderId="5" xfId="0" applyFont="1" applyFill="1" applyBorder="1" applyAlignment="1">
      <alignment horizontal="center" vertical="center" wrapText="1"/>
    </xf>
    <xf numFmtId="0" fontId="2" fillId="8" borderId="4" xfId="0" applyFont="1" applyFill="1" applyBorder="1" applyAlignment="1">
      <alignment horizontal="centerContinuous" vertical="center" wrapText="1"/>
    </xf>
    <xf numFmtId="0" fontId="0" fillId="8" borderId="1" xfId="0" applyFill="1" applyBorder="1" applyAlignment="1">
      <alignment horizontal="center" vertical="center" wrapText="1"/>
    </xf>
    <xf numFmtId="165" fontId="2" fillId="9" borderId="1" xfId="0" applyNumberFormat="1" applyFont="1" applyFill="1" applyBorder="1" applyAlignment="1">
      <alignment horizontal="center" vertical="center"/>
    </xf>
    <xf numFmtId="0" fontId="1"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lignment horizontal="center" vertical="center"/>
    </xf>
    <xf numFmtId="0" fontId="0" fillId="0" borderId="1" xfId="0" applyBorder="1"/>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13" fillId="0" borderId="1" xfId="0" applyFont="1" applyBorder="1" applyAlignment="1">
      <alignment horizontal="center" vertical="center" wrapText="1"/>
    </xf>
    <xf numFmtId="165" fontId="0" fillId="0" borderId="1" xfId="0" applyNumberFormat="1" applyBorder="1" applyAlignment="1">
      <alignment horizontal="center" vertical="center" wrapText="1"/>
    </xf>
    <xf numFmtId="0" fontId="1" fillId="7" borderId="1" xfId="0" applyFont="1" applyFill="1" applyBorder="1" applyAlignment="1">
      <alignment horizontal="center"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xf numFmtId="0" fontId="0" fillId="4" borderId="1" xfId="0" applyFill="1" applyBorder="1" applyAlignment="1">
      <alignment horizontal="center" wrapText="1"/>
    </xf>
    <xf numFmtId="165" fontId="8" fillId="0" borderId="1" xfId="0" applyNumberFormat="1" applyFont="1" applyBorder="1" applyAlignment="1">
      <alignment horizontal="center" vertical="center" wrapText="1"/>
    </xf>
    <xf numFmtId="0" fontId="5" fillId="7"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10" fillId="0" borderId="1" xfId="0" applyFont="1" applyBorder="1" applyAlignment="1">
      <alignment horizontal="center" vertical="center"/>
    </xf>
    <xf numFmtId="165" fontId="1"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165" fontId="3"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wrapText="1" shrinkToFit="1"/>
    </xf>
    <xf numFmtId="0" fontId="3" fillId="10"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0" fontId="0" fillId="0" borderId="1" xfId="0" applyBorder="1" applyAlignment="1">
      <alignment horizontal="center" wrapText="1"/>
    </xf>
    <xf numFmtId="0" fontId="14" fillId="0" borderId="1" xfId="0" applyFont="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7" fillId="4" borderId="1" xfId="0" applyFont="1" applyFill="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6" borderId="1" xfId="0" applyFont="1" applyFill="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xf numFmtId="0" fontId="0" fillId="0" borderId="1" xfId="0" applyFont="1" applyBorder="1"/>
    <xf numFmtId="0" fontId="3" fillId="0" borderId="4" xfId="0" applyFont="1" applyBorder="1" applyAlignment="1">
      <alignment horizontal="center" vertical="center"/>
    </xf>
    <xf numFmtId="0" fontId="3" fillId="10" borderId="1" xfId="0" applyFont="1" applyFill="1" applyBorder="1" applyAlignment="1">
      <alignment horizontal="center" vertical="center"/>
    </xf>
    <xf numFmtId="0" fontId="5" fillId="4" borderId="1" xfId="0" applyFont="1" applyFill="1" applyBorder="1" applyAlignment="1">
      <alignment horizontal="center" vertical="center" wrapText="1" shrinkToFit="1"/>
    </xf>
    <xf numFmtId="0" fontId="1" fillId="0" borderId="1" xfId="0" applyFont="1" applyBorder="1"/>
    <xf numFmtId="0" fontId="0" fillId="4" borderId="1" xfId="0" applyFont="1" applyFill="1" applyBorder="1" applyAlignment="1">
      <alignment horizontal="center" vertical="center" wrapText="1"/>
    </xf>
    <xf numFmtId="0" fontId="11" fillId="4" borderId="1" xfId="0" applyFont="1" applyFill="1" applyBorder="1"/>
    <xf numFmtId="0" fontId="1" fillId="0" borderId="0" xfId="0" applyFont="1"/>
    <xf numFmtId="0" fontId="0" fillId="0" borderId="0" xfId="0" applyAlignment="1">
      <alignment vertical="center"/>
    </xf>
    <xf numFmtId="165" fontId="3" fillId="0" borderId="1" xfId="0" applyNumberFormat="1" applyFont="1" applyBorder="1" applyAlignment="1">
      <alignment horizontal="center" vertical="center" wrapText="1"/>
    </xf>
    <xf numFmtId="0" fontId="7"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4" xfId="0" applyBorder="1" applyAlignment="1">
      <alignment horizontal="center" wrapText="1"/>
    </xf>
    <xf numFmtId="0" fontId="20" fillId="0" borderId="1" xfId="0" applyFont="1" applyBorder="1" applyAlignment="1">
      <alignment horizontal="center" vertical="center" wrapText="1"/>
    </xf>
    <xf numFmtId="0" fontId="8" fillId="11" borderId="4" xfId="0" applyFont="1" applyFill="1" applyBorder="1" applyAlignment="1">
      <alignment horizontal="center" vertical="center" wrapText="1"/>
    </xf>
    <xf numFmtId="165" fontId="3" fillId="3" borderId="4"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xf numFmtId="0" fontId="0" fillId="4" borderId="4" xfId="0" applyFont="1" applyFill="1" applyBorder="1" applyAlignment="1">
      <alignment horizontal="center" vertical="center"/>
    </xf>
    <xf numFmtId="0" fontId="0" fillId="4" borderId="4" xfId="0" applyFont="1" applyFill="1" applyBorder="1" applyAlignment="1">
      <alignment horizontal="center" vertical="center" wrapText="1"/>
    </xf>
    <xf numFmtId="0" fontId="8" fillId="0" borderId="1" xfId="0" applyFont="1" applyBorder="1" applyAlignment="1">
      <alignment vertical="center" wrapText="1"/>
    </xf>
    <xf numFmtId="165" fontId="1" fillId="0" borderId="4" xfId="0" applyNumberFormat="1" applyFont="1" applyBorder="1" applyAlignment="1">
      <alignment horizontal="center" vertical="center"/>
    </xf>
    <xf numFmtId="0" fontId="0" fillId="0" borderId="4" xfId="0" applyFont="1" applyBorder="1" applyAlignment="1">
      <alignment horizontal="center" vertical="center" wrapText="1"/>
    </xf>
    <xf numFmtId="0" fontId="3" fillId="6" borderId="4" xfId="0" applyFont="1" applyFill="1" applyBorder="1" applyAlignment="1">
      <alignment horizontal="center" vertical="center" wrapText="1"/>
    </xf>
    <xf numFmtId="0" fontId="0" fillId="4" borderId="0" xfId="0" applyFill="1"/>
    <xf numFmtId="0" fontId="5" fillId="6"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5" fontId="1" fillId="4" borderId="1" xfId="0" applyNumberFormat="1" applyFont="1" applyFill="1" applyBorder="1" applyAlignment="1">
      <alignment horizontal="center" vertical="center"/>
    </xf>
    <xf numFmtId="0" fontId="4" fillId="4" borderId="4" xfId="0" applyFont="1" applyFill="1" applyBorder="1" applyAlignment="1">
      <alignment horizontal="center" vertical="center" wrapText="1"/>
    </xf>
    <xf numFmtId="0" fontId="24" fillId="9" borderId="1" xfId="0" applyFont="1" applyFill="1" applyBorder="1" applyAlignment="1">
      <alignment horizontal="center" vertical="center" wrapText="1"/>
    </xf>
    <xf numFmtId="165" fontId="24" fillId="9"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 fillId="4" borderId="2" xfId="0" applyFont="1" applyFill="1" applyBorder="1" applyAlignment="1">
      <alignment horizontal="center" vertical="center"/>
    </xf>
    <xf numFmtId="165" fontId="1" fillId="4" borderId="1" xfId="0" applyNumberFormat="1" applyFont="1" applyFill="1" applyBorder="1" applyAlignment="1">
      <alignment horizontal="center" vertical="center" wrapText="1"/>
    </xf>
    <xf numFmtId="0" fontId="0" fillId="4" borderId="4" xfId="0" applyFill="1" applyBorder="1" applyAlignment="1">
      <alignment horizontal="center" vertical="center" wrapText="1"/>
    </xf>
    <xf numFmtId="20" fontId="0" fillId="4" borderId="1" xfId="0" applyNumberFormat="1" applyFill="1" applyBorder="1" applyAlignment="1">
      <alignment horizontal="center" vertical="center" wrapText="1"/>
    </xf>
    <xf numFmtId="0" fontId="3" fillId="5" borderId="1" xfId="0" applyFont="1" applyFill="1" applyBorder="1" applyAlignment="1">
      <alignment horizontal="center" vertical="center"/>
    </xf>
    <xf numFmtId="165" fontId="3" fillId="4" borderId="1" xfId="0" applyNumberFormat="1" applyFont="1" applyFill="1" applyBorder="1" applyAlignment="1">
      <alignment horizontal="center" vertical="center"/>
    </xf>
    <xf numFmtId="0" fontId="1" fillId="4" borderId="1" xfId="0" applyFont="1" applyFill="1" applyBorder="1"/>
    <xf numFmtId="165" fontId="1" fillId="4" borderId="4"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4" borderId="4" xfId="0" applyFont="1" applyFill="1" applyBorder="1"/>
    <xf numFmtId="0" fontId="0" fillId="4" borderId="1" xfId="0" applyFill="1" applyBorder="1" applyAlignment="1">
      <alignment wrapText="1"/>
    </xf>
    <xf numFmtId="0" fontId="0" fillId="0" borderId="1" xfId="0" applyBorder="1" applyAlignment="1">
      <alignment wrapText="1"/>
    </xf>
    <xf numFmtId="0" fontId="3" fillId="5" borderId="1" xfId="0" applyFont="1" applyFill="1" applyBorder="1" applyAlignment="1">
      <alignment horizontal="center" vertical="center" wrapText="1"/>
    </xf>
    <xf numFmtId="0" fontId="0" fillId="0" borderId="1" xfId="0" applyBorder="1" applyAlignment="1">
      <alignment vertical="center"/>
    </xf>
    <xf numFmtId="0" fontId="0" fillId="0" borderId="1" xfId="0" applyFont="1" applyBorder="1" applyAlignment="1">
      <alignment vertical="center"/>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shrinkToFit="1"/>
    </xf>
    <xf numFmtId="0" fontId="1" fillId="0" borderId="4" xfId="0" applyFont="1" applyBorder="1" applyAlignment="1">
      <alignment horizontal="center" vertical="center" wrapText="1"/>
    </xf>
    <xf numFmtId="0" fontId="25" fillId="4" borderId="1" xfId="0" applyFont="1" applyFill="1" applyBorder="1"/>
    <xf numFmtId="165" fontId="14" fillId="0" borderId="1" xfId="0" applyNumberFormat="1" applyFont="1" applyBorder="1" applyAlignment="1">
      <alignment horizontal="center" vertical="center"/>
    </xf>
    <xf numFmtId="165" fontId="1" fillId="0" borderId="0" xfId="0" applyNumberFormat="1" applyFont="1" applyAlignment="1">
      <alignment horizontal="center" vertical="center"/>
    </xf>
    <xf numFmtId="0" fontId="0" fillId="0" borderId="4" xfId="0" applyBorder="1" applyAlignment="1">
      <alignment vertical="center"/>
    </xf>
    <xf numFmtId="0" fontId="0" fillId="4" borderId="1" xfId="0" applyFont="1" applyFill="1" applyBorder="1" applyAlignment="1">
      <alignment vertical="center"/>
    </xf>
    <xf numFmtId="0" fontId="1" fillId="0" borderId="7" xfId="0" applyFont="1" applyBorder="1" applyAlignment="1">
      <alignment horizontal="center" vertical="center" wrapText="1"/>
    </xf>
    <xf numFmtId="0" fontId="0" fillId="0" borderId="7" xfId="0" applyBorder="1" applyAlignment="1">
      <alignment horizontal="center" vertical="center" wrapText="1"/>
    </xf>
    <xf numFmtId="0" fontId="9" fillId="0" borderId="1" xfId="0" applyFont="1" applyBorder="1" applyAlignment="1">
      <alignment horizontal="center" vertical="center" wrapText="1"/>
    </xf>
    <xf numFmtId="0" fontId="1" fillId="4" borderId="0" xfId="0" applyFont="1" applyFill="1"/>
    <xf numFmtId="0" fontId="0" fillId="0" borderId="1" xfId="0" applyFont="1" applyBorder="1" applyAlignment="1">
      <alignment wrapText="1"/>
    </xf>
    <xf numFmtId="0" fontId="5"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4" borderId="8"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1" xfId="0" applyFont="1" applyFill="1" applyBorder="1" applyAlignment="1">
      <alignment horizontal="center" vertical="center"/>
    </xf>
    <xf numFmtId="0" fontId="8" fillId="0" borderId="3" xfId="0" applyFont="1" applyBorder="1" applyAlignment="1">
      <alignment horizontal="center" vertical="center" wrapText="1"/>
    </xf>
    <xf numFmtId="0" fontId="0" fillId="0" borderId="3" xfId="0" applyBorder="1" applyAlignment="1">
      <alignment horizontal="center" vertical="center"/>
    </xf>
    <xf numFmtId="0" fontId="0" fillId="0" borderId="7" xfId="0" applyBorder="1" applyAlignment="1">
      <alignment wrapText="1"/>
    </xf>
    <xf numFmtId="0" fontId="0" fillId="4" borderId="8" xfId="0" applyFill="1" applyBorder="1" applyAlignment="1">
      <alignment wrapText="1"/>
    </xf>
    <xf numFmtId="0" fontId="2" fillId="2" borderId="1" xfId="0" applyFont="1" applyFill="1" applyBorder="1" applyAlignment="1">
      <alignment horizontal="center" vertical="center"/>
    </xf>
    <xf numFmtId="0" fontId="0" fillId="0" borderId="1" xfId="0" applyBorder="1" applyAlignment="1"/>
    <xf numFmtId="0" fontId="0" fillId="0" borderId="1" xfId="0" applyBorder="1" applyAlignment="1">
      <alignment vertical="center" wrapText="1"/>
    </xf>
    <xf numFmtId="0" fontId="0" fillId="0" borderId="1" xfId="0" applyFont="1" applyBorder="1" applyAlignment="1">
      <alignment vertical="center" wrapText="1"/>
    </xf>
    <xf numFmtId="0" fontId="0" fillId="4" borderId="2" xfId="0" applyFill="1" applyBorder="1" applyAlignment="1">
      <alignment wrapText="1"/>
    </xf>
    <xf numFmtId="0" fontId="1" fillId="7" borderId="2" xfId="0" applyFont="1" applyFill="1" applyBorder="1" applyAlignment="1">
      <alignment horizontal="center" vertical="center" wrapText="1"/>
    </xf>
    <xf numFmtId="165" fontId="3" fillId="0" borderId="2" xfId="0" applyNumberFormat="1" applyFont="1" applyBorder="1" applyAlignment="1">
      <alignment horizontal="center" vertical="center"/>
    </xf>
    <xf numFmtId="0" fontId="1" fillId="0" borderId="1" xfId="0" applyFont="1" applyBorder="1" applyAlignment="1">
      <alignment wrapText="1"/>
    </xf>
    <xf numFmtId="0" fontId="6" fillId="7"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5" fontId="3" fillId="0" borderId="4" xfId="0" applyNumberFormat="1" applyFont="1" applyBorder="1" applyAlignment="1">
      <alignment horizontal="center" vertical="center"/>
    </xf>
    <xf numFmtId="0" fontId="3" fillId="0" borderId="4" xfId="0" applyFont="1" applyBorder="1" applyAlignment="1">
      <alignment horizontal="center" vertical="center" wrapText="1"/>
    </xf>
    <xf numFmtId="165"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1" fillId="4" borderId="8" xfId="0" applyFont="1" applyFill="1" applyBorder="1" applyAlignment="1">
      <alignment horizontal="center" vertical="center"/>
    </xf>
    <xf numFmtId="165" fontId="1" fillId="2" borderId="1" xfId="0" applyNumberFormat="1" applyFont="1" applyFill="1" applyBorder="1" applyAlignment="1">
      <alignment horizontal="center" vertical="center"/>
    </xf>
    <xf numFmtId="0" fontId="15" fillId="0" borderId="1" xfId="0" applyFont="1" applyBorder="1" applyAlignment="1">
      <alignment vertical="center"/>
    </xf>
    <xf numFmtId="0" fontId="5" fillId="4" borderId="1" xfId="0" applyFont="1" applyFill="1" applyBorder="1" applyAlignment="1">
      <alignment horizontal="center" wrapText="1"/>
    </xf>
    <xf numFmtId="0" fontId="2" fillId="8"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 fillId="12" borderId="1" xfId="0" applyFont="1" applyFill="1" applyBorder="1"/>
    <xf numFmtId="0" fontId="1" fillId="12" borderId="1" xfId="0" applyFont="1" applyFill="1" applyBorder="1" applyAlignment="1">
      <alignment horizontal="center"/>
    </xf>
    <xf numFmtId="165" fontId="1" fillId="2" borderId="6" xfId="0" applyNumberFormat="1" applyFont="1" applyFill="1" applyBorder="1" applyAlignment="1">
      <alignment horizontal="center" vertical="center"/>
    </xf>
    <xf numFmtId="0" fontId="26" fillId="0" borderId="1" xfId="0" applyFont="1" applyBorder="1" applyAlignment="1">
      <alignment horizontal="center" vertical="center" wrapText="1"/>
    </xf>
    <xf numFmtId="165" fontId="1" fillId="4" borderId="2"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65" fontId="3" fillId="0" borderId="4" xfId="0" applyNumberFormat="1" applyFont="1" applyBorder="1" applyAlignment="1">
      <alignment horizontal="center" vertical="center" wrapText="1"/>
    </xf>
    <xf numFmtId="165" fontId="1" fillId="4" borderId="8" xfId="0" applyNumberFormat="1" applyFont="1" applyFill="1" applyBorder="1" applyAlignment="1">
      <alignment horizontal="center" vertical="center" wrapText="1"/>
    </xf>
    <xf numFmtId="0" fontId="1" fillId="4" borderId="1" xfId="0" applyFont="1" applyFill="1" applyBorder="1" applyAlignment="1">
      <alignment wrapText="1"/>
    </xf>
    <xf numFmtId="0" fontId="1" fillId="12" borderId="6" xfId="0" applyFont="1" applyFill="1" applyBorder="1" applyAlignment="1">
      <alignment horizontal="center"/>
    </xf>
    <xf numFmtId="0" fontId="1" fillId="12" borderId="5" xfId="0" applyFont="1" applyFill="1" applyBorder="1" applyAlignment="1">
      <alignment horizontal="center"/>
    </xf>
    <xf numFmtId="0" fontId="1" fillId="12" borderId="4" xfId="0" applyFont="1" applyFill="1" applyBorder="1" applyAlignment="1">
      <alignment horizontal="center"/>
    </xf>
    <xf numFmtId="0" fontId="3" fillId="11" borderId="6"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6" fillId="0" borderId="1" xfId="1" applyBorder="1" applyAlignment="1">
      <alignment horizontal="center" vertical="center" wrapText="1"/>
    </xf>
  </cellXfs>
  <cellStyles count="356">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Lien hypertexte visité" xfId="112" builtinId="9" hidden="1"/>
    <cellStyle name="Lien hypertexte visité" xfId="113" builtinId="9" hidden="1"/>
    <cellStyle name="Lien hypertexte visité" xfId="114"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5"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Lien hypertexte visité" xfId="309" builtinId="9" hidden="1"/>
    <cellStyle name="Lien hypertexte visité" xfId="310" builtinId="9" hidden="1"/>
    <cellStyle name="Lien hypertexte visité" xfId="311" builtinId="9" hidden="1"/>
    <cellStyle name="Lien hypertexte visité" xfId="312" builtinId="9" hidden="1"/>
    <cellStyle name="Lien hypertexte visité" xfId="313" builtinId="9" hidden="1"/>
    <cellStyle name="Lien hypertexte visité" xfId="314" builtinId="9" hidden="1"/>
    <cellStyle name="Lien hypertexte visité" xfId="315" builtinId="9" hidden="1"/>
    <cellStyle name="Lien hypertexte visité" xfId="316" builtinId="9" hidden="1"/>
    <cellStyle name="Lien hypertexte visité" xfId="317" builtinId="9" hidden="1"/>
    <cellStyle name="Lien hypertexte visité" xfId="318" builtinId="9" hidden="1"/>
    <cellStyle name="Lien hypertexte visité" xfId="319" builtinId="9" hidden="1"/>
    <cellStyle name="Lien hypertexte visité" xfId="320" builtinId="9" hidden="1"/>
    <cellStyle name="Lien hypertexte visité" xfId="321" builtinId="9" hidden="1"/>
    <cellStyle name="Lien hypertexte visité" xfId="322" builtinId="9" hidden="1"/>
    <cellStyle name="Lien hypertexte visité" xfId="323" builtinId="9" hidden="1"/>
    <cellStyle name="Lien hypertexte visité" xfId="324" builtinId="9" hidden="1"/>
    <cellStyle name="Lien hypertexte visité" xfId="325" builtinId="9" hidden="1"/>
    <cellStyle name="Lien hypertexte visité" xfId="326" builtinId="9" hidden="1"/>
    <cellStyle name="Lien hypertexte visité" xfId="327" builtinId="9" hidden="1"/>
    <cellStyle name="Lien hypertexte visité" xfId="328" builtinId="9" hidden="1"/>
    <cellStyle name="Lien hypertexte visité" xfId="329" builtinId="9" hidden="1"/>
    <cellStyle name="Lien hypertexte visité" xfId="330" builtinId="9" hidden="1"/>
    <cellStyle name="Lien hypertexte visité" xfId="331" builtinId="9" hidden="1"/>
    <cellStyle name="Lien hypertexte visité" xfId="332" builtinId="9" hidden="1"/>
    <cellStyle name="Lien hypertexte visité" xfId="333" builtinId="9" hidden="1"/>
    <cellStyle name="Lien hypertexte visité" xfId="334" builtinId="9" hidden="1"/>
    <cellStyle name="Lien hypertexte visité" xfId="335" builtinId="9" hidden="1"/>
    <cellStyle name="Lien hypertexte visité" xfId="336" builtinId="9" hidden="1"/>
    <cellStyle name="Lien hypertexte visité" xfId="337" builtinId="9" hidden="1"/>
    <cellStyle name="Lien hypertexte visité" xfId="338" builtinId="9" hidden="1"/>
    <cellStyle name="Lien hypertexte visité" xfId="339" builtinId="9" hidden="1"/>
    <cellStyle name="Lien hypertexte visité" xfId="340" builtinId="9" hidden="1"/>
    <cellStyle name="Lien hypertexte visité" xfId="341" builtinId="9" hidden="1"/>
    <cellStyle name="Lien hypertexte visité" xfId="342" builtinId="9" hidden="1"/>
    <cellStyle name="Lien hypertexte visité" xfId="343" builtinId="9" hidden="1"/>
    <cellStyle name="Lien hypertexte visité" xfId="344" builtinId="9" hidden="1"/>
    <cellStyle name="Lien hypertexte visité" xfId="345" builtinId="9" hidden="1"/>
    <cellStyle name="Lien hypertexte visité" xfId="346" builtinId="9" hidden="1"/>
    <cellStyle name="Lien hypertexte visité" xfId="347" builtinId="9" hidden="1"/>
    <cellStyle name="Lien hypertexte visité" xfId="348" builtinId="9" hidden="1"/>
    <cellStyle name="Lien hypertexte visité" xfId="349" builtinId="9" hidden="1"/>
    <cellStyle name="Lien hypertexte visité" xfId="350" builtinId="9" hidden="1"/>
    <cellStyle name="Lien hypertexte visité" xfId="351" builtinId="9" hidden="1"/>
    <cellStyle name="Lien hypertexte visité" xfId="352" builtinId="9" hidden="1"/>
    <cellStyle name="Lien hypertexte visité" xfId="353" builtinId="9" hidden="1"/>
    <cellStyle name="Lien hypertexte visité" xfId="354" builtinId="9" hidden="1"/>
    <cellStyle name="Lien hypertexte visité" xfId="355"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biblio@aiu.org"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bibliotheque-numerique-aiu.org/tous/item/8444-classe-maternelle" TargetMode="External"/><Relationship Id="rId1" Type="http://schemas.openxmlformats.org/officeDocument/2006/relationships/hyperlink" Target="mailto:biblio@aiu.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workbookViewId="0">
      <pane ySplit="1" topLeftCell="A3" activePane="bottomLeft" state="frozen"/>
      <selection pane="bottomLeft" activeCell="F75" sqref="F75"/>
    </sheetView>
  </sheetViews>
  <sheetFormatPr baseColWidth="10" defaultRowHeight="16"/>
  <cols>
    <col min="1" max="1" width="26.1640625" customWidth="1"/>
    <col min="3" max="3" width="19.6640625" style="84" customWidth="1"/>
    <col min="5" max="5" width="19.83203125" style="46" customWidth="1"/>
    <col min="6" max="6" width="74" style="84" customWidth="1"/>
    <col min="7" max="7" width="10.83203125" style="84"/>
    <col min="8" max="8" width="32.6640625" style="84" customWidth="1"/>
  </cols>
  <sheetData>
    <row r="1" spans="1:8" ht="28">
      <c r="A1" s="110" t="s">
        <v>1866</v>
      </c>
      <c r="B1" s="110" t="s">
        <v>1938</v>
      </c>
      <c r="C1" s="110" t="s">
        <v>3</v>
      </c>
      <c r="D1" s="110" t="s">
        <v>1867</v>
      </c>
      <c r="E1" s="111" t="s">
        <v>1868</v>
      </c>
      <c r="F1" s="110" t="s">
        <v>1869</v>
      </c>
      <c r="G1" s="111" t="s">
        <v>1870</v>
      </c>
      <c r="H1" s="110" t="s">
        <v>1871</v>
      </c>
    </row>
    <row r="2" spans="1:8" ht="17">
      <c r="A2" s="42"/>
      <c r="B2" s="42"/>
      <c r="C2" s="24" t="s">
        <v>1928</v>
      </c>
      <c r="D2" s="42"/>
      <c r="E2" s="114">
        <v>320</v>
      </c>
      <c r="F2" s="17" t="s">
        <v>469</v>
      </c>
      <c r="G2" s="81"/>
      <c r="H2" s="25"/>
    </row>
    <row r="3" spans="1:8" ht="34">
      <c r="A3" s="161" t="s">
        <v>1933</v>
      </c>
      <c r="B3" s="42"/>
      <c r="C3" s="24" t="s">
        <v>747</v>
      </c>
      <c r="D3" s="42"/>
      <c r="E3" s="114">
        <v>828</v>
      </c>
      <c r="F3" s="17" t="s">
        <v>1929</v>
      </c>
      <c r="G3" s="81"/>
      <c r="H3" s="25"/>
    </row>
    <row r="4" spans="1:8" ht="17">
      <c r="A4" s="42"/>
      <c r="B4" s="42"/>
      <c r="C4" s="24" t="s">
        <v>1930</v>
      </c>
      <c r="D4" s="42"/>
      <c r="E4" s="114">
        <v>0</v>
      </c>
      <c r="F4" s="24" t="s">
        <v>208</v>
      </c>
      <c r="G4" s="81"/>
      <c r="H4" s="25"/>
    </row>
    <row r="5" spans="1:8" ht="34">
      <c r="A5" s="161" t="s">
        <v>1933</v>
      </c>
      <c r="B5" s="42"/>
      <c r="C5" s="24" t="s">
        <v>52</v>
      </c>
      <c r="D5" s="42"/>
      <c r="E5" s="114">
        <v>3360</v>
      </c>
      <c r="F5" s="17" t="s">
        <v>1931</v>
      </c>
      <c r="G5" s="81"/>
      <c r="H5" s="25"/>
    </row>
    <row r="6" spans="1:8" ht="51">
      <c r="A6" s="24"/>
      <c r="B6" s="42"/>
      <c r="C6" s="24" t="s">
        <v>614</v>
      </c>
      <c r="D6" s="42"/>
      <c r="E6" s="114">
        <v>0</v>
      </c>
      <c r="F6" s="19" t="s">
        <v>618</v>
      </c>
      <c r="G6" s="65"/>
      <c r="H6" s="25"/>
    </row>
    <row r="7" spans="1:8" ht="34">
      <c r="A7" s="161" t="s">
        <v>1933</v>
      </c>
      <c r="B7" s="42"/>
      <c r="C7" s="24" t="s">
        <v>16</v>
      </c>
      <c r="D7" s="42"/>
      <c r="E7" s="114">
        <v>3080</v>
      </c>
      <c r="F7" s="162" t="s">
        <v>1932</v>
      </c>
      <c r="G7" s="81"/>
      <c r="H7" s="25"/>
    </row>
    <row r="8" spans="1:8" ht="68">
      <c r="A8" s="24"/>
      <c r="B8" s="42"/>
      <c r="C8" s="129" t="s">
        <v>876</v>
      </c>
      <c r="D8" s="42"/>
      <c r="E8" s="61">
        <v>500</v>
      </c>
      <c r="F8" s="14" t="s">
        <v>1934</v>
      </c>
      <c r="G8" s="65"/>
      <c r="H8" s="25"/>
    </row>
    <row r="9" spans="1:8" ht="119">
      <c r="A9" s="24"/>
      <c r="B9" s="42"/>
      <c r="C9" s="129" t="s">
        <v>1935</v>
      </c>
      <c r="D9" s="42"/>
      <c r="E9" s="61">
        <v>11190</v>
      </c>
      <c r="F9" s="165" t="s">
        <v>1936</v>
      </c>
      <c r="G9" s="65">
        <v>130</v>
      </c>
      <c r="H9" s="25" t="s">
        <v>1937</v>
      </c>
    </row>
    <row r="10" spans="1:8" ht="34">
      <c r="A10" s="24"/>
      <c r="B10" s="42"/>
      <c r="C10" s="129" t="s">
        <v>1939</v>
      </c>
      <c r="D10" s="42"/>
      <c r="E10" s="61">
        <v>967.5</v>
      </c>
      <c r="F10" s="24" t="s">
        <v>964</v>
      </c>
      <c r="G10" s="65">
        <v>100</v>
      </c>
      <c r="H10" s="25" t="s">
        <v>1940</v>
      </c>
    </row>
    <row r="11" spans="1:8" ht="34">
      <c r="A11" s="24"/>
      <c r="B11" s="42"/>
      <c r="C11" s="24" t="s">
        <v>202</v>
      </c>
      <c r="D11" s="42"/>
      <c r="E11" s="114">
        <v>0</v>
      </c>
      <c r="F11" s="24" t="s">
        <v>208</v>
      </c>
      <c r="G11" s="65"/>
      <c r="H11" s="25"/>
    </row>
    <row r="12" spans="1:8" ht="85">
      <c r="A12" s="24"/>
      <c r="B12" s="42"/>
      <c r="C12" s="24" t="s">
        <v>1853</v>
      </c>
      <c r="D12" s="42"/>
      <c r="E12" s="114">
        <v>0</v>
      </c>
      <c r="F12" s="24" t="s">
        <v>208</v>
      </c>
      <c r="G12" s="65"/>
      <c r="H12" s="25"/>
    </row>
    <row r="13" spans="1:8" ht="85">
      <c r="A13" s="42"/>
      <c r="B13" s="42"/>
      <c r="C13" s="25" t="s">
        <v>1853</v>
      </c>
      <c r="D13" s="42"/>
      <c r="E13" s="114">
        <v>0</v>
      </c>
      <c r="F13" s="24" t="s">
        <v>1949</v>
      </c>
      <c r="G13" s="65"/>
      <c r="H13" s="25"/>
    </row>
    <row r="14" spans="1:8" ht="102">
      <c r="A14" s="161" t="s">
        <v>1933</v>
      </c>
      <c r="B14" s="42"/>
      <c r="C14" s="24" t="s">
        <v>44</v>
      </c>
      <c r="D14" s="42"/>
      <c r="E14" s="65">
        <v>750</v>
      </c>
      <c r="F14" s="24" t="s">
        <v>1941</v>
      </c>
      <c r="G14" s="65">
        <v>22.4</v>
      </c>
      <c r="H14" s="24" t="s">
        <v>1989</v>
      </c>
    </row>
    <row r="15" spans="1:8" ht="102">
      <c r="A15" s="161" t="s">
        <v>1933</v>
      </c>
      <c r="B15" s="42"/>
      <c r="C15" s="24" t="s">
        <v>535</v>
      </c>
      <c r="D15" s="42"/>
      <c r="E15" s="65">
        <v>12510</v>
      </c>
      <c r="F15" s="24" t="s">
        <v>1954</v>
      </c>
      <c r="G15" s="81"/>
      <c r="H15" s="25"/>
    </row>
    <row r="16" spans="1:8" ht="34">
      <c r="A16" s="24"/>
      <c r="B16" s="42"/>
      <c r="C16" s="14" t="s">
        <v>957</v>
      </c>
      <c r="D16" s="42"/>
      <c r="E16" s="59">
        <v>5000</v>
      </c>
      <c r="F16" s="24" t="s">
        <v>1943</v>
      </c>
      <c r="G16" s="65">
        <v>75</v>
      </c>
      <c r="H16" s="25" t="s">
        <v>1942</v>
      </c>
    </row>
    <row r="17" spans="1:8" ht="17">
      <c r="A17" s="24"/>
      <c r="B17" s="42"/>
      <c r="C17" s="72" t="s">
        <v>729</v>
      </c>
      <c r="D17" s="42"/>
      <c r="E17" s="114">
        <v>0</v>
      </c>
      <c r="F17" s="19" t="s">
        <v>618</v>
      </c>
      <c r="G17" s="65"/>
      <c r="H17" s="25"/>
    </row>
    <row r="18" spans="1:8" ht="51">
      <c r="A18" s="24"/>
      <c r="B18" s="42"/>
      <c r="C18" s="177" t="s">
        <v>1997</v>
      </c>
      <c r="D18" s="42"/>
      <c r="E18" s="114"/>
      <c r="F18" s="19"/>
      <c r="G18" s="65">
        <v>147</v>
      </c>
      <c r="H18" s="24" t="s">
        <v>1998</v>
      </c>
    </row>
    <row r="19" spans="1:8" ht="17">
      <c r="A19" s="24"/>
      <c r="B19" s="42"/>
      <c r="C19" s="14" t="s">
        <v>805</v>
      </c>
      <c r="D19" s="42"/>
      <c r="E19" s="65">
        <v>3007</v>
      </c>
      <c r="F19" s="163" t="s">
        <v>809</v>
      </c>
      <c r="G19" s="65">
        <v>731</v>
      </c>
      <c r="H19" s="25" t="s">
        <v>1944</v>
      </c>
    </row>
    <row r="20" spans="1:8" ht="76" customHeight="1">
      <c r="A20" s="24"/>
      <c r="B20" s="42"/>
      <c r="C20" s="14" t="s">
        <v>1956</v>
      </c>
      <c r="D20" s="42"/>
      <c r="E20" s="114">
        <v>0</v>
      </c>
      <c r="F20" s="24" t="s">
        <v>208</v>
      </c>
      <c r="G20" s="86">
        <v>110</v>
      </c>
      <c r="H20" s="25" t="s">
        <v>1957</v>
      </c>
    </row>
    <row r="21" spans="1:8" ht="34">
      <c r="A21" s="161" t="s">
        <v>1933</v>
      </c>
      <c r="B21" s="42"/>
      <c r="C21" s="25" t="s">
        <v>33</v>
      </c>
      <c r="D21" s="42"/>
      <c r="E21" s="114">
        <v>600</v>
      </c>
      <c r="F21" s="73" t="s">
        <v>1959</v>
      </c>
      <c r="G21" s="86"/>
      <c r="H21" s="25"/>
    </row>
    <row r="22" spans="1:8" ht="17">
      <c r="A22" s="24"/>
      <c r="B22" s="42"/>
      <c r="C22" s="14" t="s">
        <v>1061</v>
      </c>
      <c r="D22" s="42"/>
      <c r="E22" s="114">
        <v>610</v>
      </c>
      <c r="F22" s="73" t="s">
        <v>1945</v>
      </c>
      <c r="G22" s="86"/>
      <c r="H22" s="25"/>
    </row>
    <row r="23" spans="1:8" ht="30" customHeight="1">
      <c r="A23" s="24"/>
      <c r="B23" s="42"/>
      <c r="C23" s="14" t="s">
        <v>894</v>
      </c>
      <c r="D23" s="42"/>
      <c r="E23" s="59">
        <v>0</v>
      </c>
      <c r="F23" s="24" t="s">
        <v>900</v>
      </c>
      <c r="G23" s="86"/>
      <c r="H23" s="25"/>
    </row>
    <row r="24" spans="1:8" ht="51">
      <c r="A24" s="24"/>
      <c r="B24" s="42"/>
      <c r="C24" s="14" t="s">
        <v>1946</v>
      </c>
      <c r="D24" s="42"/>
      <c r="E24" s="114">
        <v>0</v>
      </c>
      <c r="F24" s="24" t="s">
        <v>208</v>
      </c>
      <c r="G24" s="86"/>
      <c r="H24" s="25"/>
    </row>
    <row r="25" spans="1:8" ht="119">
      <c r="A25" s="24"/>
      <c r="B25" s="42"/>
      <c r="C25" s="14" t="s">
        <v>1520</v>
      </c>
      <c r="D25" s="42"/>
      <c r="E25" s="59">
        <v>2040</v>
      </c>
      <c r="F25" s="90" t="s">
        <v>1524</v>
      </c>
      <c r="G25" s="86">
        <v>1308.5</v>
      </c>
      <c r="H25" s="25" t="s">
        <v>1961</v>
      </c>
    </row>
    <row r="26" spans="1:8" ht="68">
      <c r="A26" s="24"/>
      <c r="B26" s="42"/>
      <c r="C26" s="24" t="s">
        <v>1533</v>
      </c>
      <c r="D26" s="42"/>
      <c r="E26" s="59">
        <v>8000</v>
      </c>
      <c r="F26" s="163" t="s">
        <v>1963</v>
      </c>
      <c r="G26" s="86"/>
      <c r="H26" s="25"/>
    </row>
    <row r="27" spans="1:8" ht="17">
      <c r="A27" s="24"/>
      <c r="B27" s="42"/>
      <c r="C27" s="24" t="s">
        <v>1316</v>
      </c>
      <c r="D27" s="42"/>
      <c r="E27" s="59">
        <v>957</v>
      </c>
      <c r="F27" s="24" t="s">
        <v>1319</v>
      </c>
      <c r="G27" s="86">
        <v>46</v>
      </c>
      <c r="H27" s="25" t="s">
        <v>1947</v>
      </c>
    </row>
    <row r="28" spans="1:8" ht="34">
      <c r="A28" s="24"/>
      <c r="B28" s="42"/>
      <c r="C28" s="24" t="s">
        <v>1948</v>
      </c>
      <c r="D28" s="42"/>
      <c r="E28" s="59">
        <v>3600</v>
      </c>
      <c r="F28" s="24" t="s">
        <v>1551</v>
      </c>
      <c r="G28" s="86"/>
      <c r="H28" s="25"/>
    </row>
    <row r="29" spans="1:8" ht="102">
      <c r="A29" s="24"/>
      <c r="B29" s="42"/>
      <c r="C29" s="24" t="s">
        <v>1993</v>
      </c>
      <c r="D29" s="42"/>
      <c r="E29" s="59"/>
      <c r="F29" s="24"/>
      <c r="G29" s="65">
        <v>10</v>
      </c>
      <c r="H29" s="24" t="s">
        <v>1994</v>
      </c>
    </row>
    <row r="30" spans="1:8" ht="51">
      <c r="A30" s="24"/>
      <c r="B30" s="42"/>
      <c r="C30" s="24" t="s">
        <v>153</v>
      </c>
      <c r="D30" s="42"/>
      <c r="E30" s="59">
        <v>531</v>
      </c>
      <c r="F30" s="24" t="s">
        <v>1966</v>
      </c>
      <c r="G30" s="86"/>
      <c r="H30" s="25"/>
    </row>
    <row r="31" spans="1:8" ht="85">
      <c r="A31" s="24"/>
      <c r="B31" s="42"/>
      <c r="C31" s="24" t="s">
        <v>1403</v>
      </c>
      <c r="D31" s="42"/>
      <c r="E31" s="59">
        <v>0</v>
      </c>
      <c r="F31" s="24" t="s">
        <v>1889</v>
      </c>
      <c r="G31" s="86"/>
      <c r="H31" s="25"/>
    </row>
    <row r="32" spans="1:8" ht="153">
      <c r="A32" s="24"/>
      <c r="B32" s="42"/>
      <c r="C32" s="14" t="s">
        <v>259</v>
      </c>
      <c r="D32" s="42"/>
      <c r="E32" s="114">
        <v>10000</v>
      </c>
      <c r="F32" s="12" t="s">
        <v>1861</v>
      </c>
      <c r="G32" s="86">
        <v>85</v>
      </c>
      <c r="H32" s="25" t="s">
        <v>1969</v>
      </c>
    </row>
    <row r="33" spans="1:8" ht="51">
      <c r="A33" s="24"/>
      <c r="B33" s="42"/>
      <c r="C33" s="17" t="s">
        <v>1035</v>
      </c>
      <c r="D33" s="42"/>
      <c r="E33" s="65">
        <v>12500</v>
      </c>
      <c r="F33" s="6" t="s">
        <v>1973</v>
      </c>
      <c r="G33" s="65">
        <v>600</v>
      </c>
      <c r="H33" s="25" t="s">
        <v>1972</v>
      </c>
    </row>
    <row r="34" spans="1:8" ht="68">
      <c r="A34" s="24"/>
      <c r="B34" s="42"/>
      <c r="C34" s="14" t="s">
        <v>968</v>
      </c>
      <c r="D34" s="42"/>
      <c r="E34" s="59">
        <v>3078</v>
      </c>
      <c r="F34" s="6" t="s">
        <v>1893</v>
      </c>
      <c r="G34" s="65">
        <v>297</v>
      </c>
      <c r="H34" s="25" t="s">
        <v>1974</v>
      </c>
    </row>
    <row r="35" spans="1:8" ht="17">
      <c r="A35" s="24"/>
      <c r="B35" s="42"/>
      <c r="C35" s="14" t="s">
        <v>248</v>
      </c>
      <c r="D35" s="42"/>
      <c r="E35" s="59">
        <v>26040</v>
      </c>
      <c r="F35" s="6" t="s">
        <v>1976</v>
      </c>
      <c r="G35" s="65"/>
      <c r="H35" s="25" t="s">
        <v>1975</v>
      </c>
    </row>
    <row r="36" spans="1:8" ht="17">
      <c r="A36" s="24"/>
      <c r="B36" s="42"/>
      <c r="C36" s="24" t="s">
        <v>1112</v>
      </c>
      <c r="D36" s="42"/>
      <c r="E36" s="59">
        <v>5790</v>
      </c>
      <c r="F36" s="6" t="s">
        <v>1977</v>
      </c>
      <c r="G36" s="65"/>
      <c r="H36" s="25"/>
    </row>
    <row r="37" spans="1:8" ht="85">
      <c r="A37" s="24"/>
      <c r="B37" s="42"/>
      <c r="C37" s="24" t="s">
        <v>715</v>
      </c>
      <c r="D37" s="42"/>
      <c r="E37" s="65">
        <v>6233</v>
      </c>
      <c r="F37" s="66" t="s">
        <v>718</v>
      </c>
      <c r="G37" s="65"/>
      <c r="H37" s="25"/>
    </row>
    <row r="38" spans="1:8" ht="51">
      <c r="A38" s="42"/>
      <c r="B38" s="42"/>
      <c r="C38" s="24" t="s">
        <v>1756</v>
      </c>
      <c r="D38" s="42"/>
      <c r="E38" s="65">
        <v>3000</v>
      </c>
      <c r="F38" s="24" t="s">
        <v>1924</v>
      </c>
      <c r="G38" s="65">
        <v>195</v>
      </c>
      <c r="H38" s="25" t="s">
        <v>1925</v>
      </c>
    </row>
    <row r="39" spans="1:8" ht="204">
      <c r="A39" s="42"/>
      <c r="B39" s="42"/>
      <c r="C39" s="24" t="s">
        <v>758</v>
      </c>
      <c r="D39" s="42"/>
      <c r="E39" s="59">
        <v>8000</v>
      </c>
      <c r="F39" s="6" t="s">
        <v>1896</v>
      </c>
      <c r="G39" s="65"/>
      <c r="H39" s="25"/>
    </row>
    <row r="40" spans="1:8" ht="51">
      <c r="A40" s="42"/>
      <c r="B40" s="42"/>
      <c r="C40" s="24" t="s">
        <v>1990</v>
      </c>
      <c r="D40" s="42"/>
      <c r="E40" s="59">
        <v>1500</v>
      </c>
      <c r="F40" s="20" t="s">
        <v>1980</v>
      </c>
      <c r="G40" s="65">
        <v>25</v>
      </c>
      <c r="H40" s="24" t="s">
        <v>1991</v>
      </c>
    </row>
    <row r="41" spans="1:8" ht="51">
      <c r="A41" s="42"/>
      <c r="B41" s="42"/>
      <c r="C41" s="14" t="s">
        <v>1745</v>
      </c>
      <c r="D41" s="42"/>
      <c r="E41" s="59">
        <v>0</v>
      </c>
      <c r="F41" s="92" t="s">
        <v>1749</v>
      </c>
      <c r="G41" s="65"/>
      <c r="H41" s="25"/>
    </row>
    <row r="42" spans="1:8" ht="34">
      <c r="A42" s="42"/>
      <c r="B42" s="42"/>
      <c r="C42" s="165" t="s">
        <v>1794</v>
      </c>
      <c r="D42" s="42"/>
      <c r="E42" s="65">
        <v>0</v>
      </c>
      <c r="F42" s="88" t="s">
        <v>149</v>
      </c>
      <c r="G42" s="65"/>
      <c r="H42" s="25"/>
    </row>
    <row r="43" spans="1:8" ht="68">
      <c r="A43" s="42"/>
      <c r="B43" s="42"/>
      <c r="C43" s="25" t="s">
        <v>503</v>
      </c>
      <c r="D43" s="42"/>
      <c r="E43" s="65">
        <v>0</v>
      </c>
      <c r="F43" s="6" t="s">
        <v>507</v>
      </c>
      <c r="G43" s="65"/>
      <c r="H43" s="25"/>
    </row>
    <row r="44" spans="1:8" ht="306">
      <c r="A44" s="42"/>
      <c r="B44" s="42"/>
      <c r="C44" s="14" t="s">
        <v>661</v>
      </c>
      <c r="D44" s="42"/>
      <c r="E44" s="61">
        <v>0</v>
      </c>
      <c r="F44" s="6" t="s">
        <v>665</v>
      </c>
      <c r="G44" s="65"/>
      <c r="H44" s="25"/>
    </row>
    <row r="45" spans="1:8" ht="68">
      <c r="A45" s="42"/>
      <c r="B45" s="42"/>
      <c r="C45" s="64" t="s">
        <v>413</v>
      </c>
      <c r="D45" s="42"/>
      <c r="E45" s="114">
        <v>344</v>
      </c>
      <c r="F45" s="116" t="s">
        <v>417</v>
      </c>
      <c r="G45" s="65"/>
      <c r="H45" s="25"/>
    </row>
    <row r="46" spans="1:8" ht="85">
      <c r="A46" s="42"/>
      <c r="B46" s="42"/>
      <c r="C46" s="14" t="s">
        <v>284</v>
      </c>
      <c r="D46" s="42"/>
      <c r="E46" s="114"/>
      <c r="F46" s="6" t="s">
        <v>1981</v>
      </c>
      <c r="G46" s="65"/>
      <c r="H46" s="25"/>
    </row>
    <row r="47" spans="1:8" ht="17">
      <c r="A47" s="42"/>
      <c r="B47" s="42"/>
      <c r="C47" s="24" t="s">
        <v>1897</v>
      </c>
      <c r="D47" s="42"/>
      <c r="E47" s="65">
        <v>850</v>
      </c>
      <c r="F47" s="24" t="s">
        <v>1898</v>
      </c>
      <c r="G47" s="65">
        <v>580</v>
      </c>
      <c r="H47" s="25" t="s">
        <v>1899</v>
      </c>
    </row>
    <row r="48" spans="1:8" ht="51">
      <c r="A48" s="42"/>
      <c r="B48" s="42"/>
      <c r="C48" s="14" t="s">
        <v>1807</v>
      </c>
      <c r="D48" s="42"/>
      <c r="E48" s="65">
        <v>0</v>
      </c>
      <c r="F48" s="6" t="s">
        <v>149</v>
      </c>
      <c r="G48" s="65"/>
      <c r="H48" s="25"/>
    </row>
    <row r="49" spans="1:8" ht="34">
      <c r="A49" s="42"/>
      <c r="B49" s="42"/>
      <c r="C49" s="24" t="s">
        <v>1563</v>
      </c>
      <c r="D49" s="42"/>
      <c r="E49" s="61">
        <v>1050</v>
      </c>
      <c r="F49" s="20" t="s">
        <v>1567</v>
      </c>
      <c r="G49" s="65"/>
      <c r="H49" s="25"/>
    </row>
    <row r="50" spans="1:8" ht="85">
      <c r="A50" s="42"/>
      <c r="B50" s="42"/>
      <c r="C50" s="177" t="s">
        <v>1999</v>
      </c>
      <c r="D50" s="42"/>
      <c r="E50" s="61"/>
      <c r="F50" s="57"/>
      <c r="G50" s="65">
        <v>80</v>
      </c>
      <c r="H50" s="25" t="s">
        <v>2000</v>
      </c>
    </row>
    <row r="51" spans="1:8" ht="34">
      <c r="A51" s="42"/>
      <c r="B51" s="42"/>
      <c r="C51" s="64" t="s">
        <v>230</v>
      </c>
      <c r="D51" s="42"/>
      <c r="E51" s="61">
        <v>3910</v>
      </c>
      <c r="F51" s="57" t="s">
        <v>1982</v>
      </c>
      <c r="G51" s="65"/>
      <c r="H51" s="25"/>
    </row>
    <row r="52" spans="1:8" ht="187">
      <c r="A52" s="171" t="s">
        <v>349</v>
      </c>
      <c r="B52" s="42"/>
      <c r="C52" s="64" t="s">
        <v>344</v>
      </c>
      <c r="D52" s="42"/>
      <c r="E52" s="114">
        <v>0</v>
      </c>
      <c r="F52" s="173" t="s">
        <v>350</v>
      </c>
      <c r="G52" s="65"/>
      <c r="H52" s="25"/>
    </row>
    <row r="53" spans="1:8" ht="34">
      <c r="A53" s="161" t="s">
        <v>1933</v>
      </c>
      <c r="B53" s="42"/>
      <c r="C53" s="24" t="s">
        <v>651</v>
      </c>
      <c r="D53" s="42"/>
      <c r="E53" s="65">
        <v>8000</v>
      </c>
      <c r="F53" s="25" t="s">
        <v>1903</v>
      </c>
      <c r="G53" s="65"/>
      <c r="H53" s="25"/>
    </row>
    <row r="54" spans="1:8" ht="51">
      <c r="A54" s="42"/>
      <c r="B54" s="42"/>
      <c r="C54" s="14" t="s">
        <v>1818</v>
      </c>
      <c r="D54" s="42"/>
      <c r="E54" s="59">
        <v>361</v>
      </c>
      <c r="F54" s="70" t="s">
        <v>1821</v>
      </c>
      <c r="G54" s="65"/>
      <c r="H54" s="25"/>
    </row>
    <row r="55" spans="1:8" ht="34">
      <c r="A55" s="42"/>
      <c r="B55" s="42"/>
      <c r="C55" s="177" t="s">
        <v>2001</v>
      </c>
      <c r="D55" s="42"/>
      <c r="E55" s="59"/>
      <c r="F55" s="70"/>
      <c r="G55" s="65">
        <v>240</v>
      </c>
      <c r="H55" s="65" t="s">
        <v>2002</v>
      </c>
    </row>
    <row r="56" spans="1:8" ht="68">
      <c r="A56" s="42"/>
      <c r="B56" s="42"/>
      <c r="C56" s="24" t="s">
        <v>844</v>
      </c>
      <c r="D56" s="42"/>
      <c r="E56" s="65">
        <v>880</v>
      </c>
      <c r="F56" s="25" t="s">
        <v>847</v>
      </c>
      <c r="G56" s="65"/>
      <c r="H56" s="25"/>
    </row>
    <row r="57" spans="1:8" ht="34">
      <c r="A57" s="42"/>
      <c r="B57" s="42"/>
      <c r="C57" s="24" t="s">
        <v>1399</v>
      </c>
      <c r="D57" s="42"/>
      <c r="E57" s="65">
        <v>2700</v>
      </c>
      <c r="F57" s="24" t="s">
        <v>1401</v>
      </c>
      <c r="G57" s="65">
        <v>256</v>
      </c>
      <c r="H57" s="25" t="s">
        <v>2003</v>
      </c>
    </row>
    <row r="58" spans="1:8" ht="68">
      <c r="A58" s="42"/>
      <c r="B58" s="42"/>
      <c r="C58" s="24" t="s">
        <v>1825</v>
      </c>
      <c r="D58" s="42"/>
      <c r="E58" s="65">
        <v>317</v>
      </c>
      <c r="F58" s="6" t="s">
        <v>1878</v>
      </c>
      <c r="G58" s="65">
        <v>136</v>
      </c>
      <c r="H58" s="25" t="s">
        <v>1983</v>
      </c>
    </row>
    <row r="59" spans="1:8" ht="34">
      <c r="A59" s="41" t="s">
        <v>1984</v>
      </c>
      <c r="B59" s="42"/>
      <c r="C59" s="14" t="s">
        <v>1830</v>
      </c>
      <c r="D59" s="42"/>
      <c r="E59" s="65">
        <v>175</v>
      </c>
      <c r="F59" s="82" t="s">
        <v>1834</v>
      </c>
      <c r="G59" s="65"/>
      <c r="H59" s="25"/>
    </row>
    <row r="60" spans="1:8" ht="34">
      <c r="A60" s="42"/>
      <c r="B60" s="42"/>
      <c r="C60" s="24" t="s">
        <v>935</v>
      </c>
      <c r="D60" s="42"/>
      <c r="E60" s="65">
        <v>5690</v>
      </c>
      <c r="F60" s="24" t="s">
        <v>1904</v>
      </c>
      <c r="G60" s="65"/>
      <c r="H60" s="25"/>
    </row>
    <row r="61" spans="1:8" ht="17">
      <c r="A61" s="42"/>
      <c r="B61" s="42"/>
      <c r="C61" s="24" t="s">
        <v>859</v>
      </c>
      <c r="D61" s="42"/>
      <c r="E61" s="65" t="s">
        <v>1906</v>
      </c>
      <c r="F61" s="24" t="s">
        <v>1905</v>
      </c>
      <c r="G61" s="65"/>
      <c r="H61" s="25"/>
    </row>
    <row r="62" spans="1:8" ht="34">
      <c r="A62" s="42"/>
      <c r="B62" s="42"/>
      <c r="C62" s="24" t="s">
        <v>598</v>
      </c>
      <c r="D62" s="42"/>
      <c r="E62" s="65">
        <v>2860</v>
      </c>
      <c r="F62" s="24" t="s">
        <v>1908</v>
      </c>
      <c r="G62" s="65">
        <v>70</v>
      </c>
      <c r="H62" s="25" t="s">
        <v>1985</v>
      </c>
    </row>
    <row r="63" spans="1:8" ht="17">
      <c r="A63" s="42"/>
      <c r="B63" s="42"/>
      <c r="C63" s="24" t="s">
        <v>683</v>
      </c>
      <c r="D63" s="42"/>
      <c r="E63" s="65">
        <v>300</v>
      </c>
      <c r="F63" s="24" t="s">
        <v>1909</v>
      </c>
      <c r="G63" s="65"/>
      <c r="H63" s="25"/>
    </row>
    <row r="64" spans="1:8" ht="51">
      <c r="A64" s="42"/>
      <c r="B64" s="42"/>
      <c r="C64" s="64" t="s">
        <v>422</v>
      </c>
      <c r="D64" s="42"/>
      <c r="E64" s="114">
        <v>40</v>
      </c>
      <c r="F64" s="12" t="s">
        <v>426</v>
      </c>
      <c r="G64" s="65"/>
      <c r="H64" s="25"/>
    </row>
    <row r="65" spans="1:8" ht="51">
      <c r="A65" s="42"/>
      <c r="B65" s="42"/>
      <c r="C65" s="14" t="s">
        <v>690</v>
      </c>
      <c r="D65" s="42"/>
      <c r="E65" s="114">
        <v>0</v>
      </c>
      <c r="F65" s="19" t="s">
        <v>618</v>
      </c>
      <c r="G65" s="65"/>
      <c r="H65" s="25"/>
    </row>
    <row r="66" spans="1:8" ht="204">
      <c r="A66" s="24"/>
      <c r="B66" s="42"/>
      <c r="C66" s="17" t="s">
        <v>1971</v>
      </c>
      <c r="D66" s="42"/>
      <c r="E66" s="121">
        <v>3500</v>
      </c>
      <c r="F66" s="12" t="s">
        <v>1970</v>
      </c>
      <c r="G66" s="86">
        <v>500</v>
      </c>
      <c r="H66" s="25" t="s">
        <v>1992</v>
      </c>
    </row>
    <row r="67" spans="1:8" ht="34">
      <c r="A67" s="24"/>
      <c r="B67" s="42"/>
      <c r="C67" s="14" t="s">
        <v>697</v>
      </c>
      <c r="D67" s="42"/>
      <c r="E67" s="114">
        <v>0</v>
      </c>
      <c r="F67" s="19" t="s">
        <v>618</v>
      </c>
      <c r="G67" s="86"/>
      <c r="H67" s="25"/>
    </row>
    <row r="68" spans="1:8" ht="51">
      <c r="A68" s="24"/>
      <c r="B68" s="42"/>
      <c r="C68" s="14" t="s">
        <v>1995</v>
      </c>
      <c r="D68" s="42"/>
      <c r="E68" s="114"/>
      <c r="F68" s="6"/>
      <c r="G68" s="65">
        <v>26</v>
      </c>
      <c r="H68" s="24" t="s">
        <v>1996</v>
      </c>
    </row>
    <row r="69" spans="1:8" ht="51">
      <c r="A69" s="24"/>
      <c r="B69" s="42"/>
      <c r="C69" s="14" t="s">
        <v>782</v>
      </c>
      <c r="D69" s="42"/>
      <c r="E69" s="114">
        <v>0</v>
      </c>
      <c r="F69" s="19" t="s">
        <v>618</v>
      </c>
      <c r="G69" s="86"/>
      <c r="H69" s="25"/>
    </row>
    <row r="70" spans="1:8" ht="34">
      <c r="A70" s="24"/>
      <c r="B70" s="42"/>
      <c r="C70" s="14" t="s">
        <v>640</v>
      </c>
      <c r="D70" s="42"/>
      <c r="E70" s="114">
        <v>0</v>
      </c>
      <c r="F70" s="19" t="s">
        <v>618</v>
      </c>
      <c r="G70" s="86"/>
      <c r="H70" s="25"/>
    </row>
    <row r="71" spans="1:8" ht="17">
      <c r="A71" s="24"/>
      <c r="B71" s="42"/>
      <c r="C71" s="14" t="s">
        <v>1246</v>
      </c>
      <c r="D71" s="42"/>
      <c r="E71" s="114">
        <v>0</v>
      </c>
      <c r="F71" s="41" t="s">
        <v>208</v>
      </c>
      <c r="G71" s="86"/>
      <c r="H71" s="25"/>
    </row>
    <row r="72" spans="1:8" ht="17">
      <c r="A72" s="24"/>
      <c r="B72" s="42"/>
      <c r="C72" s="14" t="s">
        <v>675</v>
      </c>
      <c r="D72" s="42"/>
      <c r="E72" s="114">
        <v>0</v>
      </c>
      <c r="F72" s="41" t="s">
        <v>208</v>
      </c>
      <c r="G72" s="86"/>
      <c r="H72" s="25"/>
    </row>
    <row r="73" spans="1:8" ht="51">
      <c r="A73" s="42"/>
      <c r="B73" s="42"/>
      <c r="C73" s="24" t="s">
        <v>188</v>
      </c>
      <c r="D73" s="42"/>
      <c r="E73" s="114">
        <v>0</v>
      </c>
      <c r="F73" s="25" t="s">
        <v>208</v>
      </c>
      <c r="G73" s="65">
        <v>23</v>
      </c>
      <c r="H73" s="25" t="s">
        <v>1872</v>
      </c>
    </row>
    <row r="74" spans="1:8" s="84" customFormat="1">
      <c r="A74" s="183" t="s">
        <v>1987</v>
      </c>
      <c r="B74" s="184"/>
      <c r="C74" s="185"/>
      <c r="D74" s="174"/>
      <c r="E74" s="169">
        <f>SUM(E2:E73)</f>
        <v>164968.5</v>
      </c>
      <c r="F74" s="175" t="s">
        <v>1988</v>
      </c>
      <c r="G74" s="169">
        <f>SUM(G2:G73)</f>
        <v>5792.9</v>
      </c>
      <c r="H74" s="174"/>
    </row>
    <row r="75" spans="1:8" s="84" customFormat="1">
      <c r="A75" s="183" t="s">
        <v>1986</v>
      </c>
      <c r="B75" s="184"/>
      <c r="C75" s="185"/>
      <c r="D75" s="174"/>
      <c r="E75" s="174"/>
      <c r="F75" s="176">
        <f>SUM(E74+G74)</f>
        <v>170761.4</v>
      </c>
      <c r="G75" s="174"/>
      <c r="H75" s="174"/>
    </row>
  </sheetData>
  <autoFilter ref="A1:H1" xr:uid="{00000000-0009-0000-0000-000000000000}"/>
  <sortState xmlns:xlrd2="http://schemas.microsoft.com/office/spreadsheetml/2017/richdata2" ref="A2:H63">
    <sortCondition ref="C2:C63"/>
  </sortState>
  <mergeCells count="2">
    <mergeCell ref="A74:C74"/>
    <mergeCell ref="A75:C7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44"/>
  <sheetViews>
    <sheetView workbookViewId="0">
      <pane ySplit="1" topLeftCell="A738" activePane="bottomLeft" state="frozen"/>
      <selection pane="bottomLeft" activeCell="L1" sqref="L1:L1048576"/>
    </sheetView>
  </sheetViews>
  <sheetFormatPr baseColWidth="10" defaultRowHeight="16"/>
  <cols>
    <col min="1" max="1" width="19" style="124" customWidth="1"/>
    <col min="2" max="2" width="13" style="154" customWidth="1"/>
    <col min="3" max="3" width="10.83203125" style="124"/>
    <col min="4" max="4" width="15.6640625" style="160" customWidth="1"/>
    <col min="5" max="5" width="12.33203125" style="124" customWidth="1"/>
    <col min="6" max="6" width="20.33203125" style="124" customWidth="1"/>
    <col min="7" max="7" width="22.83203125" style="124" customWidth="1"/>
    <col min="8" max="8" width="21.5" style="124" customWidth="1"/>
    <col min="9" max="9" width="10.83203125" style="6"/>
    <col min="10" max="10" width="10.83203125" style="124"/>
    <col min="11" max="11" width="24.33203125" style="124" customWidth="1"/>
    <col min="12" max="12" width="14.5" style="160" customWidth="1"/>
    <col min="13" max="13" width="22.5" style="124" customWidth="1"/>
  </cols>
  <sheetData>
    <row r="1" spans="1:13" ht="102">
      <c r="A1" s="1" t="s">
        <v>0</v>
      </c>
      <c r="B1" s="153" t="s">
        <v>1</v>
      </c>
      <c r="C1" s="1" t="s">
        <v>2</v>
      </c>
      <c r="D1" s="1" t="s">
        <v>3</v>
      </c>
      <c r="E1" s="1" t="s">
        <v>4</v>
      </c>
      <c r="F1" s="1" t="s">
        <v>5</v>
      </c>
      <c r="G1" s="1" t="s">
        <v>6</v>
      </c>
      <c r="H1" s="1" t="s">
        <v>7</v>
      </c>
      <c r="I1" s="1" t="s">
        <v>8</v>
      </c>
      <c r="J1" s="2" t="s">
        <v>9</v>
      </c>
      <c r="K1" s="1" t="s">
        <v>10</v>
      </c>
      <c r="L1" s="3" t="s">
        <v>11</v>
      </c>
      <c r="M1" s="1" t="s">
        <v>12</v>
      </c>
    </row>
    <row r="2" spans="1:13" ht="60" customHeight="1">
      <c r="A2" s="141" t="s">
        <v>464</v>
      </c>
      <c r="B2" s="34" t="s">
        <v>412</v>
      </c>
      <c r="C2" s="22" t="s">
        <v>283</v>
      </c>
      <c r="D2" s="34" t="s">
        <v>465</v>
      </c>
      <c r="E2" s="36" t="s">
        <v>17</v>
      </c>
      <c r="F2" s="36" t="s">
        <v>466</v>
      </c>
      <c r="G2" s="36" t="s">
        <v>467</v>
      </c>
      <c r="H2" s="36" t="s">
        <v>467</v>
      </c>
      <c r="I2" s="36" t="s">
        <v>468</v>
      </c>
      <c r="J2" s="157"/>
      <c r="K2" s="157"/>
      <c r="L2" s="178">
        <v>320</v>
      </c>
      <c r="M2" s="36" t="s">
        <v>469</v>
      </c>
    </row>
    <row r="3" spans="1:13" ht="210" customHeight="1">
      <c r="A3" s="38"/>
      <c r="B3" s="38" t="s">
        <v>43</v>
      </c>
      <c r="C3" s="37" t="s">
        <v>534</v>
      </c>
      <c r="D3" s="24" t="s">
        <v>747</v>
      </c>
      <c r="E3" s="6" t="s">
        <v>129</v>
      </c>
      <c r="F3" s="6" t="s">
        <v>1417</v>
      </c>
      <c r="G3" s="6" t="s">
        <v>1417</v>
      </c>
      <c r="H3" s="66" t="s">
        <v>1418</v>
      </c>
      <c r="I3" s="6" t="s">
        <v>1064</v>
      </c>
      <c r="J3" s="6"/>
      <c r="K3" s="6"/>
      <c r="L3" s="86">
        <v>414</v>
      </c>
      <c r="M3" s="14" t="s">
        <v>757</v>
      </c>
    </row>
    <row r="4" spans="1:13" ht="409" customHeight="1">
      <c r="A4" s="143" t="s">
        <v>753</v>
      </c>
      <c r="B4" s="95" t="s">
        <v>621</v>
      </c>
      <c r="C4" s="37" t="s">
        <v>597</v>
      </c>
      <c r="D4" s="41" t="s">
        <v>747</v>
      </c>
      <c r="E4" s="6" t="s">
        <v>129</v>
      </c>
      <c r="F4" s="6" t="s">
        <v>754</v>
      </c>
      <c r="G4" s="6" t="s">
        <v>755</v>
      </c>
      <c r="H4" s="6" t="s">
        <v>755</v>
      </c>
      <c r="I4" s="126" t="s">
        <v>756</v>
      </c>
      <c r="J4" s="42"/>
      <c r="K4" s="42"/>
      <c r="L4" s="65">
        <v>414</v>
      </c>
      <c r="M4" s="24" t="s">
        <v>757</v>
      </c>
    </row>
    <row r="5" spans="1:13" ht="409" customHeight="1">
      <c r="A5" s="38" t="s">
        <v>1419</v>
      </c>
      <c r="B5" s="144" t="s">
        <v>1420</v>
      </c>
      <c r="C5" s="37" t="s">
        <v>534</v>
      </c>
      <c r="D5" s="24" t="s">
        <v>1421</v>
      </c>
      <c r="E5" s="6"/>
      <c r="F5" s="6" t="s">
        <v>1422</v>
      </c>
      <c r="G5" s="6" t="s">
        <v>1423</v>
      </c>
      <c r="H5" s="6" t="s">
        <v>1424</v>
      </c>
      <c r="I5" s="6" t="s">
        <v>1425</v>
      </c>
      <c r="J5" s="6"/>
      <c r="K5" s="87" t="s">
        <v>1426</v>
      </c>
      <c r="L5" s="65">
        <v>0</v>
      </c>
      <c r="M5" s="6"/>
    </row>
    <row r="6" spans="1:13" ht="105" customHeight="1">
      <c r="A6" s="35"/>
      <c r="B6" s="24" t="s">
        <v>371</v>
      </c>
      <c r="C6" s="5" t="s">
        <v>283</v>
      </c>
      <c r="D6" s="24" t="s">
        <v>52</v>
      </c>
      <c r="E6" s="6" t="s">
        <v>17</v>
      </c>
      <c r="F6" s="6" t="s">
        <v>372</v>
      </c>
      <c r="G6" s="6" t="s">
        <v>373</v>
      </c>
      <c r="H6" s="6"/>
      <c r="I6" s="6" t="s">
        <v>374</v>
      </c>
      <c r="L6" s="86">
        <v>120</v>
      </c>
      <c r="M6" s="6" t="s">
        <v>56</v>
      </c>
    </row>
    <row r="7" spans="1:13" ht="105" customHeight="1">
      <c r="A7" s="4"/>
      <c r="B7" s="4" t="s">
        <v>14</v>
      </c>
      <c r="C7" s="5" t="s">
        <v>15</v>
      </c>
      <c r="D7" s="24" t="s">
        <v>52</v>
      </c>
      <c r="E7" s="6" t="s">
        <v>17</v>
      </c>
      <c r="F7" s="6" t="s">
        <v>1855</v>
      </c>
      <c r="G7" s="6" t="s">
        <v>126</v>
      </c>
      <c r="H7" s="6"/>
      <c r="I7" s="6" t="s">
        <v>128</v>
      </c>
      <c r="J7" s="6"/>
      <c r="K7" s="6"/>
      <c r="L7" s="65">
        <v>120</v>
      </c>
      <c r="M7" s="6" t="s">
        <v>56</v>
      </c>
    </row>
    <row r="8" spans="1:13" ht="105" customHeight="1">
      <c r="A8" s="9" t="s">
        <v>1874</v>
      </c>
      <c r="B8" s="4" t="s">
        <v>14</v>
      </c>
      <c r="C8" s="5" t="s">
        <v>15</v>
      </c>
      <c r="D8" s="24" t="s">
        <v>52</v>
      </c>
      <c r="E8" s="6" t="s">
        <v>17</v>
      </c>
      <c r="F8" s="6" t="s">
        <v>1855</v>
      </c>
      <c r="G8" s="6" t="s">
        <v>126</v>
      </c>
      <c r="H8" s="6"/>
      <c r="I8" s="6" t="s">
        <v>127</v>
      </c>
      <c r="J8" s="6"/>
      <c r="K8" s="6"/>
      <c r="L8" s="65"/>
      <c r="M8" s="6" t="s">
        <v>56</v>
      </c>
    </row>
    <row r="9" spans="1:13" ht="120" customHeight="1">
      <c r="A9" s="14"/>
      <c r="B9" s="35" t="s">
        <v>14</v>
      </c>
      <c r="C9" s="5" t="s">
        <v>15</v>
      </c>
      <c r="D9" s="24" t="s">
        <v>52</v>
      </c>
      <c r="E9" s="6" t="s">
        <v>17</v>
      </c>
      <c r="F9" s="6" t="s">
        <v>198</v>
      </c>
      <c r="G9" s="16" t="s">
        <v>199</v>
      </c>
      <c r="H9" s="6"/>
      <c r="I9" s="6" t="s">
        <v>200</v>
      </c>
      <c r="J9" s="6"/>
      <c r="K9" s="6"/>
      <c r="L9" s="65">
        <v>120</v>
      </c>
      <c r="M9" s="6" t="s">
        <v>56</v>
      </c>
    </row>
    <row r="10" spans="1:13" ht="120" customHeight="1">
      <c r="A10" s="24"/>
      <c r="B10" s="24" t="s">
        <v>14</v>
      </c>
      <c r="C10" s="5" t="s">
        <v>283</v>
      </c>
      <c r="D10" s="24" t="s">
        <v>52</v>
      </c>
      <c r="E10" s="6" t="s">
        <v>17</v>
      </c>
      <c r="F10" s="6" t="s">
        <v>485</v>
      </c>
      <c r="G10" s="6" t="s">
        <v>199</v>
      </c>
      <c r="H10" s="6" t="s">
        <v>199</v>
      </c>
      <c r="I10" s="6" t="s">
        <v>486</v>
      </c>
      <c r="L10" s="86">
        <v>120</v>
      </c>
      <c r="M10" s="6" t="s">
        <v>56</v>
      </c>
    </row>
    <row r="11" spans="1:13" ht="135" customHeight="1">
      <c r="A11" s="24"/>
      <c r="B11" s="6" t="s">
        <v>14</v>
      </c>
      <c r="C11" s="37" t="s">
        <v>534</v>
      </c>
      <c r="D11" s="24" t="s">
        <v>52</v>
      </c>
      <c r="E11" s="6" t="s">
        <v>17</v>
      </c>
      <c r="F11" s="6" t="s">
        <v>1427</v>
      </c>
      <c r="G11" s="6" t="s">
        <v>1428</v>
      </c>
      <c r="H11" s="6" t="s">
        <v>1429</v>
      </c>
      <c r="I11" s="6" t="s">
        <v>1430</v>
      </c>
      <c r="J11" s="6"/>
      <c r="K11" s="6"/>
      <c r="L11" s="59">
        <v>120</v>
      </c>
      <c r="M11" s="6" t="s">
        <v>56</v>
      </c>
    </row>
    <row r="12" spans="1:13" ht="180" customHeight="1">
      <c r="A12" s="24"/>
      <c r="B12" s="24" t="s">
        <v>43</v>
      </c>
      <c r="C12" s="5" t="s">
        <v>283</v>
      </c>
      <c r="D12" s="24" t="s">
        <v>52</v>
      </c>
      <c r="E12" s="6" t="s">
        <v>17</v>
      </c>
      <c r="F12" s="6" t="s">
        <v>321</v>
      </c>
      <c r="G12" s="6" t="s">
        <v>322</v>
      </c>
      <c r="H12" s="6" t="s">
        <v>322</v>
      </c>
      <c r="I12" s="6" t="s">
        <v>323</v>
      </c>
      <c r="L12" s="86">
        <v>120</v>
      </c>
      <c r="M12" s="6" t="s">
        <v>56</v>
      </c>
    </row>
    <row r="13" spans="1:13" ht="135" customHeight="1">
      <c r="A13" s="14"/>
      <c r="B13" s="4" t="s">
        <v>14</v>
      </c>
      <c r="C13" s="5" t="s">
        <v>15</v>
      </c>
      <c r="D13" s="24" t="s">
        <v>52</v>
      </c>
      <c r="E13" s="6" t="s">
        <v>17</v>
      </c>
      <c r="F13" s="6" t="s">
        <v>109</v>
      </c>
      <c r="G13" s="6" t="s">
        <v>110</v>
      </c>
      <c r="H13" s="6"/>
      <c r="I13" s="6" t="s">
        <v>111</v>
      </c>
      <c r="J13" s="6"/>
      <c r="K13" s="6"/>
      <c r="L13" s="65">
        <v>120</v>
      </c>
      <c r="M13" s="6" t="s">
        <v>56</v>
      </c>
    </row>
    <row r="14" spans="1:13" ht="105" customHeight="1">
      <c r="A14" s="24"/>
      <c r="B14" s="24" t="s">
        <v>14</v>
      </c>
      <c r="C14" s="5" t="s">
        <v>283</v>
      </c>
      <c r="D14" s="24" t="s">
        <v>52</v>
      </c>
      <c r="E14" s="6" t="s">
        <v>17</v>
      </c>
      <c r="F14" s="6" t="s">
        <v>324</v>
      </c>
      <c r="G14" s="6" t="s">
        <v>325</v>
      </c>
      <c r="H14" s="6" t="s">
        <v>325</v>
      </c>
      <c r="I14" s="6" t="s">
        <v>326</v>
      </c>
      <c r="L14" s="86">
        <v>120</v>
      </c>
      <c r="M14" s="6" t="s">
        <v>56</v>
      </c>
    </row>
    <row r="15" spans="1:13" ht="105" customHeight="1">
      <c r="A15" s="38"/>
      <c r="B15" s="38" t="s">
        <v>14</v>
      </c>
      <c r="C15" s="5" t="s">
        <v>283</v>
      </c>
      <c r="D15" s="24" t="s">
        <v>52</v>
      </c>
      <c r="E15" s="6" t="s">
        <v>17</v>
      </c>
      <c r="F15" s="6" t="s">
        <v>308</v>
      </c>
      <c r="G15" s="6" t="s">
        <v>309</v>
      </c>
      <c r="H15" s="6" t="s">
        <v>309</v>
      </c>
      <c r="I15" s="6" t="s">
        <v>310</v>
      </c>
      <c r="L15" s="86">
        <v>120</v>
      </c>
      <c r="M15" s="6" t="s">
        <v>56</v>
      </c>
    </row>
    <row r="16" spans="1:13" ht="105" customHeight="1">
      <c r="A16" s="14"/>
      <c r="B16" s="35" t="s">
        <v>14</v>
      </c>
      <c r="C16" s="5" t="s">
        <v>15</v>
      </c>
      <c r="D16" s="24" t="s">
        <v>52</v>
      </c>
      <c r="E16" s="6" t="s">
        <v>17</v>
      </c>
      <c r="F16" s="6" t="s">
        <v>160</v>
      </c>
      <c r="G16" s="6" t="s">
        <v>161</v>
      </c>
      <c r="H16" s="6"/>
      <c r="I16" s="6" t="s">
        <v>162</v>
      </c>
      <c r="J16" s="6"/>
      <c r="K16" s="6"/>
      <c r="L16" s="65">
        <v>120</v>
      </c>
      <c r="M16" s="6" t="s">
        <v>56</v>
      </c>
    </row>
    <row r="17" spans="1:13" ht="165" customHeight="1">
      <c r="A17" s="14"/>
      <c r="B17" s="35" t="s">
        <v>221</v>
      </c>
      <c r="C17" s="5" t="s">
        <v>15</v>
      </c>
      <c r="D17" s="24" t="s">
        <v>52</v>
      </c>
      <c r="E17" s="6" t="s">
        <v>17</v>
      </c>
      <c r="F17" s="6" t="s">
        <v>222</v>
      </c>
      <c r="G17" s="6" t="s">
        <v>223</v>
      </c>
      <c r="H17" s="6"/>
      <c r="I17" s="6" t="s">
        <v>224</v>
      </c>
      <c r="J17" s="6"/>
      <c r="K17" s="6"/>
      <c r="L17" s="65">
        <v>120</v>
      </c>
      <c r="M17" s="6" t="s">
        <v>56</v>
      </c>
    </row>
    <row r="18" spans="1:13" ht="105" customHeight="1">
      <c r="A18" s="14"/>
      <c r="B18" s="35" t="s">
        <v>14</v>
      </c>
      <c r="C18" s="5" t="s">
        <v>15</v>
      </c>
      <c r="D18" s="24" t="s">
        <v>52</v>
      </c>
      <c r="E18" s="6" t="s">
        <v>17</v>
      </c>
      <c r="F18" s="6" t="s">
        <v>142</v>
      </c>
      <c r="G18" s="6" t="s">
        <v>143</v>
      </c>
      <c r="H18" s="6"/>
      <c r="I18" s="6" t="s">
        <v>144</v>
      </c>
      <c r="J18" s="6"/>
      <c r="K18" s="6"/>
      <c r="L18" s="65">
        <v>120</v>
      </c>
      <c r="M18" s="6" t="s">
        <v>56</v>
      </c>
    </row>
    <row r="19" spans="1:13" ht="195" customHeight="1">
      <c r="A19" s="35"/>
      <c r="B19" s="4" t="s">
        <v>43</v>
      </c>
      <c r="C19" s="5" t="s">
        <v>15</v>
      </c>
      <c r="D19" s="24" t="s">
        <v>52</v>
      </c>
      <c r="E19" s="6" t="s">
        <v>17</v>
      </c>
      <c r="F19" s="6" t="s">
        <v>1854</v>
      </c>
      <c r="G19" s="6" t="s">
        <v>74</v>
      </c>
      <c r="H19" s="6"/>
      <c r="I19" s="6" t="s">
        <v>75</v>
      </c>
      <c r="J19" s="6"/>
      <c r="K19" s="6"/>
      <c r="L19" s="65">
        <v>120</v>
      </c>
      <c r="M19" s="6" t="s">
        <v>56</v>
      </c>
    </row>
    <row r="20" spans="1:13" ht="105" customHeight="1">
      <c r="A20" s="38"/>
      <c r="B20" s="37" t="s">
        <v>277</v>
      </c>
      <c r="C20" s="37" t="s">
        <v>534</v>
      </c>
      <c r="D20" s="14" t="s">
        <v>52</v>
      </c>
      <c r="E20" s="20" t="s">
        <v>17</v>
      </c>
      <c r="F20" s="6" t="s">
        <v>1431</v>
      </c>
      <c r="G20" s="6" t="s">
        <v>1432</v>
      </c>
      <c r="H20" s="6" t="s">
        <v>1432</v>
      </c>
      <c r="I20" s="6" t="s">
        <v>1155</v>
      </c>
      <c r="J20" s="6"/>
      <c r="K20" s="6"/>
      <c r="L20" s="59">
        <v>120</v>
      </c>
      <c r="M20" s="6" t="s">
        <v>56</v>
      </c>
    </row>
    <row r="21" spans="1:13" ht="210" customHeight="1">
      <c r="A21" s="112"/>
      <c r="B21" s="35" t="s">
        <v>14</v>
      </c>
      <c r="C21" s="5" t="s">
        <v>15</v>
      </c>
      <c r="D21" s="24" t="s">
        <v>52</v>
      </c>
      <c r="E21" s="6" t="s">
        <v>17</v>
      </c>
      <c r="F21" s="6" t="s">
        <v>120</v>
      </c>
      <c r="G21" s="6" t="s">
        <v>121</v>
      </c>
      <c r="H21" s="6"/>
      <c r="I21" s="6" t="s">
        <v>122</v>
      </c>
      <c r="J21" s="6"/>
      <c r="K21" s="6"/>
      <c r="L21" s="65">
        <v>120</v>
      </c>
      <c r="M21" s="6" t="s">
        <v>56</v>
      </c>
    </row>
    <row r="22" spans="1:13" ht="105" customHeight="1">
      <c r="A22" s="112"/>
      <c r="B22" s="4" t="s">
        <v>14</v>
      </c>
      <c r="C22" s="5" t="s">
        <v>15</v>
      </c>
      <c r="D22" s="24" t="s">
        <v>52</v>
      </c>
      <c r="E22" s="6" t="s">
        <v>17</v>
      </c>
      <c r="F22" s="6" t="s">
        <v>57</v>
      </c>
      <c r="G22" s="6" t="s">
        <v>58</v>
      </c>
      <c r="H22" s="6"/>
      <c r="I22" s="6" t="s">
        <v>59</v>
      </c>
      <c r="J22" s="6"/>
      <c r="K22" s="6"/>
      <c r="L22" s="65">
        <v>120</v>
      </c>
      <c r="M22" s="6" t="s">
        <v>56</v>
      </c>
    </row>
    <row r="23" spans="1:13" ht="105" customHeight="1">
      <c r="A23" s="24"/>
      <c r="B23" s="24" t="s">
        <v>14</v>
      </c>
      <c r="C23" s="5" t="s">
        <v>283</v>
      </c>
      <c r="D23" s="24" t="s">
        <v>52</v>
      </c>
      <c r="E23" s="6" t="s">
        <v>17</v>
      </c>
      <c r="F23" s="6" t="s">
        <v>430</v>
      </c>
      <c r="G23" s="6" t="s">
        <v>431</v>
      </c>
      <c r="H23" s="6" t="s">
        <v>431</v>
      </c>
      <c r="I23" s="6" t="s">
        <v>432</v>
      </c>
      <c r="L23" s="86">
        <v>120</v>
      </c>
      <c r="M23" s="6" t="s">
        <v>56</v>
      </c>
    </row>
    <row r="24" spans="1:13" ht="165" customHeight="1">
      <c r="A24" s="24"/>
      <c r="B24" s="24" t="s">
        <v>14</v>
      </c>
      <c r="C24" s="5" t="s">
        <v>283</v>
      </c>
      <c r="D24" s="24" t="s">
        <v>52</v>
      </c>
      <c r="E24" s="6" t="s">
        <v>17</v>
      </c>
      <c r="F24" s="6" t="s">
        <v>461</v>
      </c>
      <c r="G24" s="6" t="s">
        <v>462</v>
      </c>
      <c r="H24" s="6" t="s">
        <v>462</v>
      </c>
      <c r="I24" s="6" t="s">
        <v>463</v>
      </c>
      <c r="L24" s="86">
        <v>120</v>
      </c>
      <c r="M24" s="6" t="s">
        <v>56</v>
      </c>
    </row>
    <row r="25" spans="1:13" ht="165" customHeight="1">
      <c r="A25" s="24"/>
      <c r="B25" s="6" t="s">
        <v>14</v>
      </c>
      <c r="C25" s="37" t="s">
        <v>534</v>
      </c>
      <c r="D25" s="24" t="s">
        <v>52</v>
      </c>
      <c r="E25" s="6" t="s">
        <v>17</v>
      </c>
      <c r="F25" s="6" t="s">
        <v>461</v>
      </c>
      <c r="G25" s="6" t="s">
        <v>1433</v>
      </c>
      <c r="H25" s="6" t="s">
        <v>1434</v>
      </c>
      <c r="I25" s="6" t="s">
        <v>1019</v>
      </c>
      <c r="J25" s="6"/>
      <c r="K25" s="6"/>
      <c r="L25" s="59">
        <v>120</v>
      </c>
      <c r="M25" s="6" t="s">
        <v>56</v>
      </c>
    </row>
    <row r="26" spans="1:13" ht="105" customHeight="1">
      <c r="A26" s="14"/>
      <c r="B26" s="35" t="s">
        <v>14</v>
      </c>
      <c r="C26" s="5" t="s">
        <v>15</v>
      </c>
      <c r="D26" s="24" t="s">
        <v>52</v>
      </c>
      <c r="E26" s="6" t="s">
        <v>17</v>
      </c>
      <c r="F26" s="6" t="s">
        <v>118</v>
      </c>
      <c r="G26" s="6" t="s">
        <v>119</v>
      </c>
      <c r="H26" s="6"/>
      <c r="I26" s="6" t="s">
        <v>108</v>
      </c>
      <c r="J26" s="6"/>
      <c r="K26" s="6"/>
      <c r="L26" s="65">
        <v>120</v>
      </c>
      <c r="M26" s="6" t="s">
        <v>56</v>
      </c>
    </row>
    <row r="27" spans="1:13" ht="105" customHeight="1">
      <c r="A27" s="24"/>
      <c r="B27" s="38" t="s">
        <v>14</v>
      </c>
      <c r="C27" s="5" t="s">
        <v>283</v>
      </c>
      <c r="D27" s="24" t="s">
        <v>52</v>
      </c>
      <c r="E27" s="6" t="s">
        <v>17</v>
      </c>
      <c r="F27" s="6" t="s">
        <v>311</v>
      </c>
      <c r="G27" s="6" t="s">
        <v>312</v>
      </c>
      <c r="H27" s="6" t="s">
        <v>313</v>
      </c>
      <c r="I27" s="6" t="s">
        <v>314</v>
      </c>
      <c r="L27" s="86">
        <v>120</v>
      </c>
      <c r="M27" s="6" t="s">
        <v>56</v>
      </c>
    </row>
    <row r="28" spans="1:13" ht="240" customHeight="1">
      <c r="A28" s="17"/>
      <c r="B28" s="35" t="s">
        <v>14</v>
      </c>
      <c r="C28" s="5" t="s">
        <v>15</v>
      </c>
      <c r="D28" s="24" t="s">
        <v>52</v>
      </c>
      <c r="E28" s="6" t="s">
        <v>17</v>
      </c>
      <c r="F28" s="6" t="s">
        <v>1856</v>
      </c>
      <c r="G28" s="6" t="s">
        <v>63</v>
      </c>
      <c r="H28" s="6"/>
      <c r="I28" s="6" t="s">
        <v>64</v>
      </c>
      <c r="J28" s="6"/>
      <c r="K28" s="6"/>
      <c r="L28" s="65">
        <v>120</v>
      </c>
      <c r="M28" s="6" t="s">
        <v>56</v>
      </c>
    </row>
    <row r="29" spans="1:13" ht="165" customHeight="1">
      <c r="A29" s="14"/>
      <c r="B29" s="35" t="s">
        <v>14</v>
      </c>
      <c r="C29" s="5" t="s">
        <v>15</v>
      </c>
      <c r="D29" s="24" t="s">
        <v>52</v>
      </c>
      <c r="E29" s="6" t="s">
        <v>17</v>
      </c>
      <c r="F29" s="6" t="s">
        <v>53</v>
      </c>
      <c r="G29" s="6" t="s">
        <v>54</v>
      </c>
      <c r="H29" s="6"/>
      <c r="I29" s="6" t="s">
        <v>55</v>
      </c>
      <c r="J29" s="6"/>
      <c r="K29" s="6"/>
      <c r="L29" s="65">
        <v>120</v>
      </c>
      <c r="M29" s="6" t="s">
        <v>56</v>
      </c>
    </row>
    <row r="30" spans="1:13" ht="120" customHeight="1">
      <c r="A30" s="25"/>
      <c r="B30" s="41" t="s">
        <v>14</v>
      </c>
      <c r="C30" s="37" t="s">
        <v>597</v>
      </c>
      <c r="D30" s="72" t="s">
        <v>52</v>
      </c>
      <c r="E30" s="71" t="s">
        <v>129</v>
      </c>
      <c r="F30" s="6" t="s">
        <v>198</v>
      </c>
      <c r="G30" s="6" t="s">
        <v>199</v>
      </c>
      <c r="H30" s="6" t="s">
        <v>199</v>
      </c>
      <c r="I30" s="126" t="s">
        <v>348</v>
      </c>
      <c r="J30" s="42"/>
      <c r="K30" s="42"/>
      <c r="L30" s="59">
        <v>120</v>
      </c>
      <c r="M30" s="6" t="s">
        <v>56</v>
      </c>
    </row>
    <row r="31" spans="1:13" ht="105" customHeight="1">
      <c r="A31" s="24"/>
      <c r="B31" s="37" t="s">
        <v>43</v>
      </c>
      <c r="C31" s="37" t="s">
        <v>534</v>
      </c>
      <c r="D31" s="24" t="s">
        <v>52</v>
      </c>
      <c r="E31" s="6" t="s">
        <v>129</v>
      </c>
      <c r="F31" s="6" t="s">
        <v>1435</v>
      </c>
      <c r="G31" s="6" t="s">
        <v>1436</v>
      </c>
      <c r="H31" s="6" t="s">
        <v>1436</v>
      </c>
      <c r="I31" s="6" t="s">
        <v>1437</v>
      </c>
      <c r="J31" s="6"/>
      <c r="K31" s="6"/>
      <c r="L31" s="59">
        <v>120</v>
      </c>
      <c r="M31" s="6" t="s">
        <v>56</v>
      </c>
    </row>
    <row r="32" spans="1:13" ht="105" customHeight="1">
      <c r="A32" s="24"/>
      <c r="B32" s="6" t="s">
        <v>43</v>
      </c>
      <c r="C32" s="37" t="s">
        <v>534</v>
      </c>
      <c r="D32" s="24" t="s">
        <v>52</v>
      </c>
      <c r="E32" s="6" t="s">
        <v>129</v>
      </c>
      <c r="F32" s="6" t="s">
        <v>1438</v>
      </c>
      <c r="G32" s="6" t="s">
        <v>1439</v>
      </c>
      <c r="H32" s="6" t="s">
        <v>1440</v>
      </c>
      <c r="I32" s="6" t="s">
        <v>258</v>
      </c>
      <c r="J32" s="6"/>
      <c r="K32" s="6"/>
      <c r="L32" s="59">
        <v>120</v>
      </c>
      <c r="M32" s="6" t="s">
        <v>56</v>
      </c>
    </row>
    <row r="33" spans="1:13" ht="105" customHeight="1">
      <c r="A33" s="24"/>
      <c r="B33" s="6" t="s">
        <v>43</v>
      </c>
      <c r="C33" s="37" t="s">
        <v>534</v>
      </c>
      <c r="D33" s="24" t="s">
        <v>52</v>
      </c>
      <c r="E33" s="6" t="s">
        <v>129</v>
      </c>
      <c r="F33" s="6" t="s">
        <v>1441</v>
      </c>
      <c r="G33" s="6" t="s">
        <v>1442</v>
      </c>
      <c r="H33" s="6" t="s">
        <v>1443</v>
      </c>
      <c r="I33" s="6" t="s">
        <v>1383</v>
      </c>
      <c r="J33" s="6"/>
      <c r="K33" s="6"/>
      <c r="L33" s="59">
        <v>120</v>
      </c>
      <c r="M33" s="6" t="s">
        <v>56</v>
      </c>
    </row>
    <row r="34" spans="1:13" ht="105" customHeight="1">
      <c r="A34" s="24"/>
      <c r="B34" s="6" t="s">
        <v>43</v>
      </c>
      <c r="C34" s="37" t="s">
        <v>534</v>
      </c>
      <c r="D34" s="24" t="s">
        <v>52</v>
      </c>
      <c r="E34" s="6" t="s">
        <v>129</v>
      </c>
      <c r="F34" s="6" t="s">
        <v>1444</v>
      </c>
      <c r="G34" s="6" t="s">
        <v>1445</v>
      </c>
      <c r="H34" s="6" t="s">
        <v>1446</v>
      </c>
      <c r="I34" s="6" t="s">
        <v>400</v>
      </c>
      <c r="J34" s="6"/>
      <c r="K34" s="6"/>
      <c r="L34" s="59">
        <v>120</v>
      </c>
      <c r="M34" s="6" t="s">
        <v>56</v>
      </c>
    </row>
    <row r="35" spans="1:13" ht="150" customHeight="1">
      <c r="A35" s="43" t="s">
        <v>612</v>
      </c>
      <c r="B35" s="24" t="s">
        <v>613</v>
      </c>
      <c r="C35" s="37" t="s">
        <v>597</v>
      </c>
      <c r="D35" s="24" t="s">
        <v>614</v>
      </c>
      <c r="E35" s="6" t="s">
        <v>615</v>
      </c>
      <c r="F35" s="6" t="s">
        <v>616</v>
      </c>
      <c r="G35" s="6" t="s">
        <v>617</v>
      </c>
      <c r="H35" s="6" t="s">
        <v>617</v>
      </c>
      <c r="I35" s="7" t="s">
        <v>138</v>
      </c>
      <c r="J35" s="50" t="str">
        <f>TEXT(SUMPRODUCT(VALUE(LEFT(I35:I38,8)))+INT(SUMPRODUCT(VALUE(RIGHT(I35:I38,2)))/25)/86400,"HH:MM:SS")&amp;":"&amp;TEXT(MOD(SUMPRODUCT(VALUE(RIGHT(I35:I38,2))),25),"00"
)</f>
        <v>00:00:06:02</v>
      </c>
      <c r="K35" s="42"/>
      <c r="L35" s="24"/>
      <c r="M35" s="19" t="s">
        <v>618</v>
      </c>
    </row>
    <row r="36" spans="1:13" ht="150" customHeight="1">
      <c r="A36" s="43" t="s">
        <v>612</v>
      </c>
      <c r="B36" s="24" t="s">
        <v>613</v>
      </c>
      <c r="C36" s="37" t="s">
        <v>597</v>
      </c>
      <c r="D36" s="24" t="s">
        <v>614</v>
      </c>
      <c r="E36" s="6" t="s">
        <v>615</v>
      </c>
      <c r="F36" s="6" t="s">
        <v>616</v>
      </c>
      <c r="G36" s="6" t="s">
        <v>617</v>
      </c>
      <c r="H36" s="6" t="s">
        <v>617</v>
      </c>
      <c r="I36" s="7" t="s">
        <v>619</v>
      </c>
      <c r="J36" s="42"/>
      <c r="K36" s="42"/>
      <c r="L36" s="24"/>
      <c r="M36" s="19" t="s">
        <v>618</v>
      </c>
    </row>
    <row r="37" spans="1:13" ht="150" customHeight="1">
      <c r="A37" s="43" t="s">
        <v>612</v>
      </c>
      <c r="B37" s="24" t="s">
        <v>613</v>
      </c>
      <c r="C37" s="37" t="s">
        <v>597</v>
      </c>
      <c r="D37" s="24" t="s">
        <v>614</v>
      </c>
      <c r="E37" s="6" t="s">
        <v>615</v>
      </c>
      <c r="F37" s="6" t="s">
        <v>616</v>
      </c>
      <c r="G37" s="6" t="s">
        <v>617</v>
      </c>
      <c r="H37" s="6" t="s">
        <v>617</v>
      </c>
      <c r="I37" s="7" t="s">
        <v>429</v>
      </c>
      <c r="J37" s="42"/>
      <c r="K37" s="42"/>
      <c r="L37" s="24"/>
      <c r="M37" s="19" t="s">
        <v>618</v>
      </c>
    </row>
    <row r="38" spans="1:13" ht="150" customHeight="1">
      <c r="A38" s="43" t="s">
        <v>612</v>
      </c>
      <c r="B38" s="24" t="s">
        <v>613</v>
      </c>
      <c r="C38" s="37" t="s">
        <v>597</v>
      </c>
      <c r="D38" s="24" t="s">
        <v>614</v>
      </c>
      <c r="E38" s="6" t="s">
        <v>615</v>
      </c>
      <c r="F38" s="6" t="s">
        <v>616</v>
      </c>
      <c r="G38" s="6" t="s">
        <v>617</v>
      </c>
      <c r="H38" s="6" t="s">
        <v>617</v>
      </c>
      <c r="I38" s="7" t="s">
        <v>620</v>
      </c>
      <c r="J38" s="42"/>
      <c r="K38" s="42"/>
      <c r="L38" s="24"/>
      <c r="M38" s="19" t="s">
        <v>618</v>
      </c>
    </row>
    <row r="39" spans="1:13" ht="195" customHeight="1">
      <c r="A39" s="24"/>
      <c r="B39" s="38" t="s">
        <v>14</v>
      </c>
      <c r="C39" s="5" t="s">
        <v>283</v>
      </c>
      <c r="D39" s="24" t="s">
        <v>16</v>
      </c>
      <c r="E39" s="6" t="s">
        <v>17</v>
      </c>
      <c r="F39" s="6" t="s">
        <v>301</v>
      </c>
      <c r="G39" s="6" t="s">
        <v>302</v>
      </c>
      <c r="H39" s="6"/>
      <c r="I39" s="6" t="s">
        <v>303</v>
      </c>
      <c r="L39" s="86">
        <v>110</v>
      </c>
      <c r="M39" s="6" t="s">
        <v>21</v>
      </c>
    </row>
    <row r="40" spans="1:13" ht="195" customHeight="1">
      <c r="A40" s="35"/>
      <c r="B40" s="36" t="s">
        <v>14</v>
      </c>
      <c r="C40" s="5" t="s">
        <v>15</v>
      </c>
      <c r="D40" s="24" t="s">
        <v>16</v>
      </c>
      <c r="E40" s="6" t="s">
        <v>17</v>
      </c>
      <c r="F40" s="6" t="s">
        <v>1857</v>
      </c>
      <c r="G40" s="6" t="s">
        <v>176</v>
      </c>
      <c r="H40" s="6"/>
      <c r="I40" s="6" t="s">
        <v>177</v>
      </c>
      <c r="J40" s="6"/>
      <c r="K40" s="6"/>
      <c r="L40" s="65">
        <v>110</v>
      </c>
      <c r="M40" s="6" t="s">
        <v>21</v>
      </c>
    </row>
    <row r="41" spans="1:13" ht="195" customHeight="1">
      <c r="A41" s="35"/>
      <c r="B41" s="17" t="s">
        <v>14</v>
      </c>
      <c r="C41" s="5" t="s">
        <v>15</v>
      </c>
      <c r="D41" s="24" t="s">
        <v>16</v>
      </c>
      <c r="E41" s="6" t="s">
        <v>17</v>
      </c>
      <c r="F41" s="6" t="s">
        <v>1858</v>
      </c>
      <c r="G41" s="6" t="s">
        <v>101</v>
      </c>
      <c r="H41" s="6" t="s">
        <v>101</v>
      </c>
      <c r="I41" s="6" t="s">
        <v>102</v>
      </c>
      <c r="J41" s="6"/>
      <c r="K41" s="6"/>
      <c r="L41" s="65">
        <v>110</v>
      </c>
      <c r="M41" s="6" t="s">
        <v>21</v>
      </c>
    </row>
    <row r="42" spans="1:13" ht="195" customHeight="1">
      <c r="A42" s="6"/>
      <c r="B42" s="38" t="s">
        <v>43</v>
      </c>
      <c r="C42" s="5" t="s">
        <v>283</v>
      </c>
      <c r="D42" s="24" t="s">
        <v>16</v>
      </c>
      <c r="E42" s="6" t="s">
        <v>17</v>
      </c>
      <c r="F42" s="6" t="s">
        <v>356</v>
      </c>
      <c r="G42" s="6" t="s">
        <v>357</v>
      </c>
      <c r="H42" s="6" t="s">
        <v>357</v>
      </c>
      <c r="I42" s="6" t="s">
        <v>358</v>
      </c>
      <c r="L42" s="86">
        <v>110</v>
      </c>
      <c r="M42" s="6" t="s">
        <v>21</v>
      </c>
    </row>
    <row r="43" spans="1:13" ht="195" customHeight="1">
      <c r="A43" s="35"/>
      <c r="B43" s="35" t="s">
        <v>277</v>
      </c>
      <c r="C43" s="5" t="s">
        <v>15</v>
      </c>
      <c r="D43" s="13" t="s">
        <v>16</v>
      </c>
      <c r="E43" s="6" t="s">
        <v>17</v>
      </c>
      <c r="F43" s="6" t="s">
        <v>278</v>
      </c>
      <c r="G43" s="6" t="s">
        <v>279</v>
      </c>
      <c r="H43" s="6"/>
      <c r="J43" s="6"/>
      <c r="K43" s="6"/>
      <c r="L43" s="65">
        <v>110</v>
      </c>
      <c r="M43" s="6" t="s">
        <v>21</v>
      </c>
    </row>
    <row r="44" spans="1:13" ht="195" customHeight="1">
      <c r="A44" s="17"/>
      <c r="B44" s="17" t="s">
        <v>14</v>
      </c>
      <c r="C44" s="107" t="s">
        <v>283</v>
      </c>
      <c r="D44" s="17" t="s">
        <v>16</v>
      </c>
      <c r="E44" s="12" t="s">
        <v>17</v>
      </c>
      <c r="F44" s="12" t="s">
        <v>487</v>
      </c>
      <c r="G44" s="12" t="s">
        <v>488</v>
      </c>
      <c r="H44" s="12" t="s">
        <v>488</v>
      </c>
      <c r="I44" s="12" t="s">
        <v>468</v>
      </c>
      <c r="J44" s="123"/>
      <c r="K44" s="123"/>
      <c r="L44" s="179">
        <v>110</v>
      </c>
      <c r="M44" s="12" t="s">
        <v>21</v>
      </c>
    </row>
    <row r="45" spans="1:13" ht="195" customHeight="1">
      <c r="A45" s="6"/>
      <c r="B45" s="4" t="s">
        <v>43</v>
      </c>
      <c r="C45" s="5" t="s">
        <v>283</v>
      </c>
      <c r="D45" s="24" t="s">
        <v>16</v>
      </c>
      <c r="E45" s="6" t="s">
        <v>17</v>
      </c>
      <c r="F45" s="6" t="s">
        <v>293</v>
      </c>
      <c r="G45" s="6" t="s">
        <v>294</v>
      </c>
      <c r="H45" s="6" t="s">
        <v>295</v>
      </c>
      <c r="I45" s="6" t="s">
        <v>296</v>
      </c>
      <c r="L45" s="86">
        <v>110</v>
      </c>
      <c r="M45" s="6" t="s">
        <v>21</v>
      </c>
    </row>
    <row r="46" spans="1:13" ht="195" customHeight="1">
      <c r="A46" s="24"/>
      <c r="B46" s="24" t="s">
        <v>43</v>
      </c>
      <c r="C46" s="5" t="s">
        <v>283</v>
      </c>
      <c r="D46" s="24" t="s">
        <v>16</v>
      </c>
      <c r="E46" s="6" t="s">
        <v>17</v>
      </c>
      <c r="F46" s="6" t="s">
        <v>441</v>
      </c>
      <c r="G46" s="6" t="s">
        <v>442</v>
      </c>
      <c r="H46" s="6" t="s">
        <v>442</v>
      </c>
      <c r="I46" s="6" t="s">
        <v>443</v>
      </c>
      <c r="L46" s="86">
        <v>110</v>
      </c>
      <c r="M46" s="6" t="s">
        <v>21</v>
      </c>
    </row>
    <row r="47" spans="1:13" ht="195" customHeight="1">
      <c r="A47" s="35"/>
      <c r="B47" s="4" t="s">
        <v>14</v>
      </c>
      <c r="C47" s="5" t="s">
        <v>15</v>
      </c>
      <c r="D47" s="24" t="s">
        <v>16</v>
      </c>
      <c r="E47" s="6" t="s">
        <v>17</v>
      </c>
      <c r="F47" s="6" t="s">
        <v>18</v>
      </c>
      <c r="G47" s="6" t="s">
        <v>19</v>
      </c>
      <c r="H47" s="6"/>
      <c r="I47" s="6" t="s">
        <v>20</v>
      </c>
      <c r="J47" s="6"/>
      <c r="K47" s="6"/>
      <c r="L47" s="65">
        <v>110</v>
      </c>
      <c r="M47" s="6" t="s">
        <v>21</v>
      </c>
    </row>
    <row r="48" spans="1:13" ht="195" customHeight="1">
      <c r="A48" s="24"/>
      <c r="B48" s="24" t="s">
        <v>14</v>
      </c>
      <c r="C48" s="5" t="s">
        <v>283</v>
      </c>
      <c r="D48" s="24" t="s">
        <v>16</v>
      </c>
      <c r="E48" s="6" t="s">
        <v>17</v>
      </c>
      <c r="F48" s="6" t="s">
        <v>475</v>
      </c>
      <c r="G48" s="6" t="s">
        <v>476</v>
      </c>
      <c r="H48" s="6" t="s">
        <v>476</v>
      </c>
      <c r="I48" s="6" t="s">
        <v>477</v>
      </c>
      <c r="L48" s="86">
        <v>110</v>
      </c>
      <c r="M48" s="6" t="s">
        <v>21</v>
      </c>
    </row>
    <row r="49" spans="1:13" ht="195" customHeight="1">
      <c r="A49" s="24"/>
      <c r="B49" s="6" t="s">
        <v>682</v>
      </c>
      <c r="C49" s="37" t="s">
        <v>534</v>
      </c>
      <c r="D49" s="24" t="s">
        <v>16</v>
      </c>
      <c r="E49" s="6" t="s">
        <v>17</v>
      </c>
      <c r="F49" s="6" t="s">
        <v>1447</v>
      </c>
      <c r="G49" s="6" t="s">
        <v>1448</v>
      </c>
      <c r="H49" s="6" t="s">
        <v>1448</v>
      </c>
      <c r="I49" s="6" t="s">
        <v>989</v>
      </c>
      <c r="J49" s="6"/>
      <c r="K49" s="6"/>
      <c r="L49" s="61">
        <v>110</v>
      </c>
      <c r="M49" s="6" t="s">
        <v>21</v>
      </c>
    </row>
    <row r="50" spans="1:13" ht="195" customHeight="1">
      <c r="A50" s="24"/>
      <c r="B50" s="6" t="s">
        <v>1449</v>
      </c>
      <c r="C50" s="37" t="s">
        <v>534</v>
      </c>
      <c r="D50" s="24" t="s">
        <v>16</v>
      </c>
      <c r="E50" s="6" t="s">
        <v>17</v>
      </c>
      <c r="F50" s="6" t="s">
        <v>1450</v>
      </c>
      <c r="G50" s="6" t="s">
        <v>1451</v>
      </c>
      <c r="H50" s="6" t="s">
        <v>1451</v>
      </c>
      <c r="I50" s="6" t="s">
        <v>156</v>
      </c>
      <c r="J50" s="6"/>
      <c r="K50" s="6"/>
      <c r="L50" s="61">
        <v>110</v>
      </c>
      <c r="M50" s="6" t="s">
        <v>21</v>
      </c>
    </row>
    <row r="51" spans="1:13" ht="195" customHeight="1">
      <c r="A51" s="24"/>
      <c r="B51" s="24" t="s">
        <v>14</v>
      </c>
      <c r="C51" s="5" t="s">
        <v>283</v>
      </c>
      <c r="D51" s="24" t="s">
        <v>16</v>
      </c>
      <c r="E51" s="6" t="s">
        <v>17</v>
      </c>
      <c r="F51" s="6" t="s">
        <v>489</v>
      </c>
      <c r="G51" s="6" t="s">
        <v>490</v>
      </c>
      <c r="H51" s="6" t="s">
        <v>490</v>
      </c>
      <c r="I51" s="6" t="s">
        <v>491</v>
      </c>
      <c r="L51" s="86">
        <v>110</v>
      </c>
      <c r="M51" s="6" t="s">
        <v>21</v>
      </c>
    </row>
    <row r="52" spans="1:13" ht="210" customHeight="1">
      <c r="A52" s="24"/>
      <c r="B52" s="24" t="s">
        <v>14</v>
      </c>
      <c r="C52" s="5" t="s">
        <v>283</v>
      </c>
      <c r="D52" s="24" t="s">
        <v>16</v>
      </c>
      <c r="E52" s="6" t="s">
        <v>17</v>
      </c>
      <c r="F52" s="6" t="s">
        <v>318</v>
      </c>
      <c r="G52" s="6" t="s">
        <v>319</v>
      </c>
      <c r="H52" s="6" t="s">
        <v>320</v>
      </c>
      <c r="I52" s="6" t="s">
        <v>263</v>
      </c>
      <c r="L52" s="180">
        <v>110</v>
      </c>
      <c r="M52" s="40" t="s">
        <v>21</v>
      </c>
    </row>
    <row r="53" spans="1:13" ht="195" customHeight="1">
      <c r="A53" s="24"/>
      <c r="B53" s="6" t="s">
        <v>682</v>
      </c>
      <c r="C53" s="37" t="s">
        <v>534</v>
      </c>
      <c r="D53" s="41" t="s">
        <v>16</v>
      </c>
      <c r="E53" s="6" t="s">
        <v>17</v>
      </c>
      <c r="F53" s="6" t="s">
        <v>1452</v>
      </c>
      <c r="G53" s="6" t="s">
        <v>1453</v>
      </c>
      <c r="H53" s="6" t="s">
        <v>1453</v>
      </c>
      <c r="I53" s="6" t="s">
        <v>1045</v>
      </c>
      <c r="J53" s="6"/>
      <c r="K53" s="6"/>
      <c r="L53" s="61">
        <v>110</v>
      </c>
      <c r="M53" s="6" t="s">
        <v>21</v>
      </c>
    </row>
    <row r="54" spans="1:13" ht="375" customHeight="1">
      <c r="A54" s="24"/>
      <c r="B54" s="24" t="s">
        <v>14</v>
      </c>
      <c r="C54" s="5" t="s">
        <v>283</v>
      </c>
      <c r="D54" s="24" t="s">
        <v>16</v>
      </c>
      <c r="E54" s="6" t="s">
        <v>17</v>
      </c>
      <c r="F54" s="6" t="s">
        <v>368</v>
      </c>
      <c r="G54" s="6" t="s">
        <v>369</v>
      </c>
      <c r="H54" s="6" t="s">
        <v>369</v>
      </c>
      <c r="I54" s="6" t="s">
        <v>370</v>
      </c>
      <c r="L54" s="86">
        <v>110</v>
      </c>
      <c r="M54" s="6" t="s">
        <v>21</v>
      </c>
    </row>
    <row r="55" spans="1:13" ht="390" customHeight="1">
      <c r="A55" s="24"/>
      <c r="B55" s="95" t="s">
        <v>621</v>
      </c>
      <c r="C55" s="37" t="s">
        <v>597</v>
      </c>
      <c r="D55" s="41" t="s">
        <v>16</v>
      </c>
      <c r="E55" s="7" t="s">
        <v>129</v>
      </c>
      <c r="F55" s="6" t="s">
        <v>627</v>
      </c>
      <c r="G55" s="6" t="s">
        <v>628</v>
      </c>
      <c r="H55" s="6" t="s">
        <v>628</v>
      </c>
      <c r="I55" s="126" t="s">
        <v>477</v>
      </c>
      <c r="J55" s="42"/>
      <c r="K55" s="42"/>
      <c r="L55" s="61">
        <v>110</v>
      </c>
      <c r="M55" s="6" t="s">
        <v>56</v>
      </c>
    </row>
    <row r="56" spans="1:13" ht="195" customHeight="1">
      <c r="A56" s="24"/>
      <c r="B56" s="37" t="s">
        <v>43</v>
      </c>
      <c r="C56" s="37" t="s">
        <v>534</v>
      </c>
      <c r="D56" s="24" t="s">
        <v>16</v>
      </c>
      <c r="E56" s="6" t="s">
        <v>129</v>
      </c>
      <c r="F56" s="6" t="s">
        <v>1454</v>
      </c>
      <c r="G56" s="6" t="s">
        <v>1455</v>
      </c>
      <c r="H56" s="6" t="s">
        <v>1455</v>
      </c>
      <c r="I56" s="6" t="s">
        <v>1456</v>
      </c>
      <c r="J56" s="6"/>
      <c r="K56" s="6"/>
      <c r="L56" s="61">
        <v>110</v>
      </c>
      <c r="M56" s="6" t="s">
        <v>21</v>
      </c>
    </row>
    <row r="57" spans="1:13" ht="195" customHeight="1">
      <c r="A57" s="24"/>
      <c r="B57" s="6" t="s">
        <v>43</v>
      </c>
      <c r="C57" s="37" t="s">
        <v>534</v>
      </c>
      <c r="D57" s="24" t="s">
        <v>16</v>
      </c>
      <c r="E57" s="6" t="s">
        <v>129</v>
      </c>
      <c r="F57" s="6" t="s">
        <v>1457</v>
      </c>
      <c r="G57" s="6" t="s">
        <v>1458</v>
      </c>
      <c r="H57" s="6" t="s">
        <v>1458</v>
      </c>
      <c r="I57" s="6" t="s">
        <v>650</v>
      </c>
      <c r="J57" s="6"/>
      <c r="K57" s="6"/>
      <c r="L57" s="61">
        <v>110</v>
      </c>
      <c r="M57" s="6" t="s">
        <v>21</v>
      </c>
    </row>
    <row r="58" spans="1:13" ht="195" customHeight="1">
      <c r="A58" s="24"/>
      <c r="B58" s="24" t="s">
        <v>682</v>
      </c>
      <c r="C58" s="37" t="s">
        <v>597</v>
      </c>
      <c r="D58" s="41" t="s">
        <v>16</v>
      </c>
      <c r="E58" s="7" t="s">
        <v>129</v>
      </c>
      <c r="F58" s="6" t="s">
        <v>721</v>
      </c>
      <c r="G58" s="6" t="s">
        <v>722</v>
      </c>
      <c r="H58" s="7" t="s">
        <v>722</v>
      </c>
      <c r="I58" s="126" t="s">
        <v>723</v>
      </c>
      <c r="J58" s="42"/>
      <c r="K58" s="42"/>
      <c r="L58" s="61">
        <v>110</v>
      </c>
      <c r="M58" s="6" t="s">
        <v>21</v>
      </c>
    </row>
    <row r="59" spans="1:13" ht="195" customHeight="1">
      <c r="A59" s="24"/>
      <c r="B59" s="6" t="s">
        <v>43</v>
      </c>
      <c r="C59" s="37" t="s">
        <v>534</v>
      </c>
      <c r="D59" s="24" t="s">
        <v>16</v>
      </c>
      <c r="E59" s="6" t="s">
        <v>129</v>
      </c>
      <c r="F59" s="6" t="s">
        <v>1459</v>
      </c>
      <c r="G59" s="6" t="s">
        <v>1460</v>
      </c>
      <c r="H59" s="6" t="s">
        <v>1460</v>
      </c>
      <c r="I59" s="6" t="s">
        <v>1055</v>
      </c>
      <c r="J59" s="6"/>
      <c r="K59" s="6"/>
      <c r="L59" s="61">
        <v>110</v>
      </c>
      <c r="M59" s="6" t="s">
        <v>21</v>
      </c>
    </row>
    <row r="60" spans="1:13" ht="195" customHeight="1">
      <c r="A60" s="14"/>
      <c r="B60" s="4" t="s">
        <v>14</v>
      </c>
      <c r="C60" s="5" t="s">
        <v>15</v>
      </c>
      <c r="D60" s="24" t="s">
        <v>16</v>
      </c>
      <c r="E60" s="6" t="s">
        <v>129</v>
      </c>
      <c r="F60" s="6" t="s">
        <v>130</v>
      </c>
      <c r="G60" s="6" t="s">
        <v>131</v>
      </c>
      <c r="H60" s="6"/>
      <c r="I60" s="6" t="s">
        <v>132</v>
      </c>
      <c r="J60" s="6"/>
      <c r="K60" s="6"/>
      <c r="L60" s="65">
        <v>110</v>
      </c>
      <c r="M60" s="6" t="s">
        <v>21</v>
      </c>
    </row>
    <row r="61" spans="1:13" ht="195" customHeight="1">
      <c r="A61" s="24"/>
      <c r="B61" s="6" t="s">
        <v>14</v>
      </c>
      <c r="C61" s="37" t="s">
        <v>534</v>
      </c>
      <c r="D61" s="24" t="s">
        <v>16</v>
      </c>
      <c r="E61" s="6" t="s">
        <v>129</v>
      </c>
      <c r="F61" s="6" t="s">
        <v>1461</v>
      </c>
      <c r="G61" s="6" t="s">
        <v>1462</v>
      </c>
      <c r="H61" s="6" t="s">
        <v>1462</v>
      </c>
      <c r="I61" s="6" t="s">
        <v>1169</v>
      </c>
      <c r="J61" s="6"/>
      <c r="K61" s="6"/>
      <c r="L61" s="61">
        <v>110</v>
      </c>
      <c r="M61" s="6" t="s">
        <v>21</v>
      </c>
    </row>
    <row r="62" spans="1:13" ht="195" customHeight="1">
      <c r="A62" s="38" t="s">
        <v>1877</v>
      </c>
      <c r="B62" s="37" t="s">
        <v>682</v>
      </c>
      <c r="C62" s="37" t="s">
        <v>534</v>
      </c>
      <c r="D62" s="24" t="s">
        <v>16</v>
      </c>
      <c r="E62" s="6" t="s">
        <v>129</v>
      </c>
      <c r="F62" s="6" t="s">
        <v>1463</v>
      </c>
      <c r="G62" s="6" t="s">
        <v>1464</v>
      </c>
      <c r="H62" s="6" t="s">
        <v>1464</v>
      </c>
      <c r="I62" s="6" t="s">
        <v>1262</v>
      </c>
      <c r="J62" s="6"/>
      <c r="K62" s="6"/>
      <c r="L62" s="61">
        <v>110</v>
      </c>
      <c r="M62" s="6" t="s">
        <v>21</v>
      </c>
    </row>
    <row r="63" spans="1:13" ht="195" customHeight="1">
      <c r="A63" s="24"/>
      <c r="B63" s="6" t="s">
        <v>14</v>
      </c>
      <c r="C63" s="37" t="s">
        <v>534</v>
      </c>
      <c r="D63" s="24" t="s">
        <v>16</v>
      </c>
      <c r="E63" s="16" t="s">
        <v>129</v>
      </c>
      <c r="F63" s="6" t="s">
        <v>1465</v>
      </c>
      <c r="G63" s="6" t="s">
        <v>1466</v>
      </c>
      <c r="H63" s="6" t="s">
        <v>1466</v>
      </c>
      <c r="I63" s="6" t="s">
        <v>787</v>
      </c>
      <c r="J63" s="6"/>
      <c r="K63" s="6"/>
      <c r="L63" s="61">
        <v>110</v>
      </c>
      <c r="M63" s="6" t="s">
        <v>21</v>
      </c>
    </row>
    <row r="64" spans="1:13" ht="195" customHeight="1">
      <c r="A64" s="24"/>
      <c r="B64" s="6" t="s">
        <v>14</v>
      </c>
      <c r="C64" s="37" t="s">
        <v>534</v>
      </c>
      <c r="D64" s="24" t="s">
        <v>16</v>
      </c>
      <c r="E64" s="16" t="s">
        <v>129</v>
      </c>
      <c r="F64" s="6" t="s">
        <v>1467</v>
      </c>
      <c r="G64" s="6" t="s">
        <v>1453</v>
      </c>
      <c r="H64" s="6" t="s">
        <v>1453</v>
      </c>
      <c r="I64" s="6" t="s">
        <v>1055</v>
      </c>
      <c r="J64" s="6"/>
      <c r="K64" s="6"/>
      <c r="L64" s="61">
        <v>110</v>
      </c>
      <c r="M64" s="6" t="s">
        <v>21</v>
      </c>
    </row>
    <row r="65" spans="1:13" ht="195" customHeight="1">
      <c r="A65" s="24"/>
      <c r="B65" s="6" t="s">
        <v>14</v>
      </c>
      <c r="C65" s="37" t="s">
        <v>534</v>
      </c>
      <c r="D65" s="24" t="s">
        <v>16</v>
      </c>
      <c r="E65" s="16" t="s">
        <v>129</v>
      </c>
      <c r="F65" s="6" t="s">
        <v>1468</v>
      </c>
      <c r="G65" s="6" t="s">
        <v>1469</v>
      </c>
      <c r="H65" s="6" t="s">
        <v>1469</v>
      </c>
      <c r="I65" s="6" t="s">
        <v>440</v>
      </c>
      <c r="J65" s="6"/>
      <c r="K65" s="6"/>
      <c r="L65" s="61">
        <v>110</v>
      </c>
      <c r="M65" s="6" t="s">
        <v>21</v>
      </c>
    </row>
    <row r="66" spans="1:13" ht="195" customHeight="1">
      <c r="A66" s="24"/>
      <c r="B66" s="6" t="s">
        <v>14</v>
      </c>
      <c r="C66" s="37" t="s">
        <v>534</v>
      </c>
      <c r="D66" s="24" t="s">
        <v>16</v>
      </c>
      <c r="E66" s="16" t="s">
        <v>129</v>
      </c>
      <c r="F66" s="6" t="s">
        <v>1470</v>
      </c>
      <c r="G66" s="6" t="s">
        <v>1453</v>
      </c>
      <c r="H66" s="6" t="s">
        <v>1453</v>
      </c>
      <c r="I66" s="6" t="s">
        <v>1134</v>
      </c>
      <c r="J66" s="6"/>
      <c r="K66" s="6"/>
      <c r="L66" s="61">
        <v>110</v>
      </c>
      <c r="M66" s="6" t="s">
        <v>21</v>
      </c>
    </row>
    <row r="67" spans="1:13" ht="120" customHeight="1">
      <c r="A67" s="44" t="s">
        <v>1880</v>
      </c>
      <c r="B67" s="41" t="s">
        <v>875</v>
      </c>
      <c r="C67" s="37" t="s">
        <v>597</v>
      </c>
      <c r="D67" s="129" t="s">
        <v>876</v>
      </c>
      <c r="E67" s="150" t="s">
        <v>154</v>
      </c>
      <c r="F67" s="6" t="s">
        <v>885</v>
      </c>
      <c r="G67" s="6" t="s">
        <v>878</v>
      </c>
      <c r="H67" s="6" t="s">
        <v>879</v>
      </c>
      <c r="I67" s="126" t="s">
        <v>287</v>
      </c>
      <c r="J67" s="50" t="str">
        <f>TEXT(SUMPRODUCT(VALUE(LEFT(I67:I69,8)))+INT(SUMPRODUCT(VALUE(RIGHT(I67:I69,2)))/25)/86400,"HH:MM:SS")&amp;":"&amp;TEXT(MOD(SUMPRODUCT(VALUE(RIGHT(I67:I69,2))),25),"00"
)</f>
        <v>00:00:10:20</v>
      </c>
      <c r="K67" s="6" t="s">
        <v>884</v>
      </c>
      <c r="L67" s="59">
        <v>500</v>
      </c>
      <c r="M67" s="6" t="s">
        <v>1879</v>
      </c>
    </row>
    <row r="68" spans="1:13" ht="120" customHeight="1">
      <c r="A68" s="44"/>
      <c r="B68" s="41" t="s">
        <v>875</v>
      </c>
      <c r="C68" s="37" t="s">
        <v>597</v>
      </c>
      <c r="D68" s="129" t="s">
        <v>876</v>
      </c>
      <c r="E68" s="150" t="s">
        <v>154</v>
      </c>
      <c r="F68" s="6" t="s">
        <v>883</v>
      </c>
      <c r="G68" s="6" t="s">
        <v>878</v>
      </c>
      <c r="H68" s="6" t="s">
        <v>879</v>
      </c>
      <c r="I68" s="126" t="s">
        <v>125</v>
      </c>
      <c r="J68" s="42"/>
      <c r="K68" s="6" t="s">
        <v>884</v>
      </c>
      <c r="L68" s="81"/>
      <c r="M68" s="6" t="s">
        <v>1879</v>
      </c>
    </row>
    <row r="69" spans="1:13" ht="409" customHeight="1">
      <c r="A69" s="44" t="s">
        <v>1926</v>
      </c>
      <c r="B69" s="41" t="s">
        <v>875</v>
      </c>
      <c r="C69" s="37" t="s">
        <v>597</v>
      </c>
      <c r="D69" s="129" t="s">
        <v>876</v>
      </c>
      <c r="E69" s="7" t="s">
        <v>154</v>
      </c>
      <c r="F69" s="6" t="s">
        <v>877</v>
      </c>
      <c r="G69" s="6" t="s">
        <v>878</v>
      </c>
      <c r="H69" s="6" t="s">
        <v>879</v>
      </c>
      <c r="I69" s="126" t="s">
        <v>172</v>
      </c>
      <c r="J69" s="42"/>
      <c r="K69" s="6" t="s">
        <v>880</v>
      </c>
      <c r="L69" s="81"/>
      <c r="M69" s="6" t="s">
        <v>881</v>
      </c>
    </row>
    <row r="70" spans="1:13" ht="165" customHeight="1">
      <c r="A70" s="64"/>
      <c r="B70" s="24" t="s">
        <v>152</v>
      </c>
      <c r="C70" s="6" t="s">
        <v>597</v>
      </c>
      <c r="D70" s="14" t="s">
        <v>622</v>
      </c>
      <c r="E70" s="6" t="s">
        <v>905</v>
      </c>
      <c r="F70" s="6" t="s">
        <v>1163</v>
      </c>
      <c r="G70" s="6" t="s">
        <v>1164</v>
      </c>
      <c r="H70" s="6" t="s">
        <v>1165</v>
      </c>
      <c r="I70" s="155" t="s">
        <v>1166</v>
      </c>
      <c r="J70" s="21" t="str">
        <f>TEXT(SUMPRODUCT(VALUE(LEFT(I70:I85,8)))+INT(SUMPRODUCT(VALUE(RIGHT(I70:I85,2)))/25)/86400,"HH:MM:SS")&amp;":"&amp;TEXT(MOD(SUMPRODUCT(VALUE(RIGHT(I70:I85,2))),25),"00"
)</f>
        <v>00:01:32:16</v>
      </c>
      <c r="L70" s="65">
        <v>6450</v>
      </c>
      <c r="M70" s="6" t="s">
        <v>707</v>
      </c>
    </row>
    <row r="71" spans="1:13" ht="165" customHeight="1">
      <c r="A71" s="24"/>
      <c r="B71" s="24" t="s">
        <v>152</v>
      </c>
      <c r="C71" s="20" t="s">
        <v>597</v>
      </c>
      <c r="D71" s="14" t="s">
        <v>622</v>
      </c>
      <c r="E71" s="6" t="s">
        <v>905</v>
      </c>
      <c r="F71" s="20" t="s">
        <v>1084</v>
      </c>
      <c r="G71" s="20" t="s">
        <v>1085</v>
      </c>
      <c r="H71" s="20" t="s">
        <v>1086</v>
      </c>
      <c r="I71" s="101" t="s">
        <v>159</v>
      </c>
      <c r="L71" s="65"/>
      <c r="M71" s="6" t="s">
        <v>707</v>
      </c>
    </row>
    <row r="72" spans="1:13" ht="165" customHeight="1">
      <c r="A72" s="64"/>
      <c r="B72" s="24" t="s">
        <v>152</v>
      </c>
      <c r="C72" s="6" t="s">
        <v>597</v>
      </c>
      <c r="D72" s="14" t="s">
        <v>622</v>
      </c>
      <c r="E72" s="6" t="s">
        <v>905</v>
      </c>
      <c r="F72" s="6" t="s">
        <v>996</v>
      </c>
      <c r="G72" s="6" t="s">
        <v>993</v>
      </c>
      <c r="H72" s="6" t="s">
        <v>994</v>
      </c>
      <c r="I72" s="155" t="s">
        <v>96</v>
      </c>
      <c r="L72" s="65"/>
      <c r="M72" s="6" t="s">
        <v>707</v>
      </c>
    </row>
    <row r="73" spans="1:13" ht="165" customHeight="1">
      <c r="A73" s="64"/>
      <c r="B73" s="24" t="s">
        <v>152</v>
      </c>
      <c r="C73" s="6" t="s">
        <v>597</v>
      </c>
      <c r="D73" s="14" t="s">
        <v>622</v>
      </c>
      <c r="E73" s="6" t="s">
        <v>905</v>
      </c>
      <c r="F73" s="6" t="s">
        <v>992</v>
      </c>
      <c r="G73" s="6" t="s">
        <v>993</v>
      </c>
      <c r="H73" s="6" t="s">
        <v>994</v>
      </c>
      <c r="I73" s="155" t="s">
        <v>995</v>
      </c>
      <c r="L73" s="65"/>
      <c r="M73" s="6" t="s">
        <v>707</v>
      </c>
    </row>
    <row r="74" spans="1:13" ht="165" customHeight="1">
      <c r="A74" s="64"/>
      <c r="B74" s="14" t="s">
        <v>152</v>
      </c>
      <c r="C74" s="6" t="s">
        <v>597</v>
      </c>
      <c r="D74" s="14" t="s">
        <v>622</v>
      </c>
      <c r="E74" s="6" t="s">
        <v>905</v>
      </c>
      <c r="F74" s="6" t="s">
        <v>906</v>
      </c>
      <c r="G74" s="6" t="s">
        <v>907</v>
      </c>
      <c r="H74" s="6" t="s">
        <v>908</v>
      </c>
      <c r="I74" s="155" t="s">
        <v>694</v>
      </c>
      <c r="K74" s="19"/>
      <c r="L74" s="65"/>
      <c r="M74" s="6" t="s">
        <v>707</v>
      </c>
    </row>
    <row r="75" spans="1:13" ht="165" customHeight="1">
      <c r="A75" s="64"/>
      <c r="B75" s="24" t="s">
        <v>621</v>
      </c>
      <c r="C75" s="6" t="s">
        <v>597</v>
      </c>
      <c r="D75" s="24" t="s">
        <v>622</v>
      </c>
      <c r="E75" s="6" t="s">
        <v>702</v>
      </c>
      <c r="F75" s="6" t="s">
        <v>703</v>
      </c>
      <c r="G75" s="6" t="s">
        <v>704</v>
      </c>
      <c r="H75" s="6" t="s">
        <v>705</v>
      </c>
      <c r="I75" s="155" t="s">
        <v>706</v>
      </c>
      <c r="L75" s="65"/>
      <c r="M75" s="6" t="s">
        <v>707</v>
      </c>
    </row>
    <row r="76" spans="1:13" ht="165" customHeight="1">
      <c r="A76" s="64"/>
      <c r="B76" s="24" t="s">
        <v>621</v>
      </c>
      <c r="C76" s="6" t="s">
        <v>597</v>
      </c>
      <c r="D76" s="24" t="s">
        <v>622</v>
      </c>
      <c r="E76" s="6" t="s">
        <v>702</v>
      </c>
      <c r="F76" s="6" t="s">
        <v>710</v>
      </c>
      <c r="G76" s="6" t="s">
        <v>704</v>
      </c>
      <c r="H76" s="6" t="s">
        <v>705</v>
      </c>
      <c r="I76" s="155" t="s">
        <v>711</v>
      </c>
      <c r="L76" s="65"/>
      <c r="M76" s="6" t="s">
        <v>707</v>
      </c>
    </row>
    <row r="77" spans="1:13" ht="165" customHeight="1">
      <c r="A77" s="64"/>
      <c r="B77" s="24" t="s">
        <v>621</v>
      </c>
      <c r="C77" s="6" t="s">
        <v>597</v>
      </c>
      <c r="D77" s="24" t="s">
        <v>622</v>
      </c>
      <c r="E77" s="6" t="s">
        <v>702</v>
      </c>
      <c r="F77" s="6" t="s">
        <v>708</v>
      </c>
      <c r="G77" s="6" t="s">
        <v>704</v>
      </c>
      <c r="H77" s="6" t="s">
        <v>705</v>
      </c>
      <c r="I77" s="155" t="s">
        <v>709</v>
      </c>
      <c r="L77" s="65"/>
      <c r="M77" s="6" t="s">
        <v>707</v>
      </c>
    </row>
    <row r="78" spans="1:13" ht="165" customHeight="1">
      <c r="A78" s="64"/>
      <c r="B78" s="24" t="s">
        <v>152</v>
      </c>
      <c r="C78" s="6" t="s">
        <v>597</v>
      </c>
      <c r="D78" s="14" t="s">
        <v>622</v>
      </c>
      <c r="E78" s="20" t="s">
        <v>948</v>
      </c>
      <c r="F78" s="6" t="s">
        <v>953</v>
      </c>
      <c r="G78" s="6" t="s">
        <v>950</v>
      </c>
      <c r="H78" s="6" t="s">
        <v>951</v>
      </c>
      <c r="I78" s="155" t="s">
        <v>756</v>
      </c>
      <c r="K78" s="25" t="s">
        <v>952</v>
      </c>
      <c r="L78" s="65"/>
      <c r="M78" s="6" t="s">
        <v>707</v>
      </c>
    </row>
    <row r="79" spans="1:13" ht="165" customHeight="1">
      <c r="A79" s="64"/>
      <c r="B79" s="14" t="s">
        <v>152</v>
      </c>
      <c r="C79" s="6" t="s">
        <v>597</v>
      </c>
      <c r="D79" s="14" t="s">
        <v>622</v>
      </c>
      <c r="E79" s="20" t="s">
        <v>948</v>
      </c>
      <c r="F79" s="6" t="s">
        <v>949</v>
      </c>
      <c r="G79" s="6" t="s">
        <v>950</v>
      </c>
      <c r="H79" s="6" t="s">
        <v>951</v>
      </c>
      <c r="I79" s="155" t="s">
        <v>446</v>
      </c>
      <c r="K79" s="25" t="s">
        <v>952</v>
      </c>
      <c r="L79" s="65"/>
      <c r="M79" s="6" t="s">
        <v>707</v>
      </c>
    </row>
    <row r="80" spans="1:13" ht="165" customHeight="1">
      <c r="A80" s="64"/>
      <c r="B80" s="14" t="s">
        <v>152</v>
      </c>
      <c r="C80" s="6" t="s">
        <v>597</v>
      </c>
      <c r="D80" s="14" t="s">
        <v>622</v>
      </c>
      <c r="E80" s="6" t="s">
        <v>1057</v>
      </c>
      <c r="F80" s="6" t="s">
        <v>1058</v>
      </c>
      <c r="G80" s="6" t="s">
        <v>1059</v>
      </c>
      <c r="H80" s="6" t="s">
        <v>1060</v>
      </c>
      <c r="I80" s="155" t="s">
        <v>247</v>
      </c>
      <c r="L80" s="65"/>
      <c r="M80" s="6" t="s">
        <v>707</v>
      </c>
    </row>
    <row r="81" spans="1:13" ht="165" customHeight="1">
      <c r="A81" s="64"/>
      <c r="B81" s="24" t="s">
        <v>152</v>
      </c>
      <c r="C81" s="6" t="s">
        <v>597</v>
      </c>
      <c r="D81" s="14" t="s">
        <v>622</v>
      </c>
      <c r="E81" s="20" t="s">
        <v>1020</v>
      </c>
      <c r="F81" s="6" t="s">
        <v>1021</v>
      </c>
      <c r="G81" s="6" t="s">
        <v>1022</v>
      </c>
      <c r="H81" s="6" t="s">
        <v>1023</v>
      </c>
      <c r="I81" s="155" t="s">
        <v>989</v>
      </c>
      <c r="K81" s="25" t="s">
        <v>952</v>
      </c>
      <c r="L81" s="65"/>
      <c r="M81" s="6" t="s">
        <v>707</v>
      </c>
    </row>
    <row r="82" spans="1:13" ht="60" customHeight="1">
      <c r="A82" s="25" t="s">
        <v>1009</v>
      </c>
      <c r="B82" s="14" t="s">
        <v>152</v>
      </c>
      <c r="C82" s="68" t="s">
        <v>597</v>
      </c>
      <c r="D82" s="14" t="s">
        <v>622</v>
      </c>
      <c r="E82" s="20"/>
      <c r="F82" s="68" t="s">
        <v>1010</v>
      </c>
      <c r="G82" s="20" t="s">
        <v>1011</v>
      </c>
      <c r="H82" s="20" t="s">
        <v>1012</v>
      </c>
      <c r="I82" s="156" t="s">
        <v>619</v>
      </c>
      <c r="J82" s="140"/>
      <c r="K82" s="140"/>
      <c r="L82" s="65"/>
      <c r="M82" s="68"/>
    </row>
    <row r="83" spans="1:13" ht="60" customHeight="1">
      <c r="A83" s="25" t="s">
        <v>1009</v>
      </c>
      <c r="B83" s="14" t="s">
        <v>152</v>
      </c>
      <c r="C83" s="68" t="s">
        <v>597</v>
      </c>
      <c r="D83" s="14" t="s">
        <v>622</v>
      </c>
      <c r="E83" s="20"/>
      <c r="F83" s="68" t="s">
        <v>1010</v>
      </c>
      <c r="G83" s="20" t="s">
        <v>1011</v>
      </c>
      <c r="H83" s="20" t="s">
        <v>1012</v>
      </c>
      <c r="I83" s="156" t="s">
        <v>1115</v>
      </c>
      <c r="J83" s="140"/>
      <c r="K83" s="140"/>
      <c r="L83" s="65"/>
      <c r="M83" s="68"/>
    </row>
    <row r="84" spans="1:13" ht="60" customHeight="1">
      <c r="A84" s="25" t="s">
        <v>1009</v>
      </c>
      <c r="B84" s="14" t="s">
        <v>152</v>
      </c>
      <c r="C84" s="68" t="s">
        <v>597</v>
      </c>
      <c r="D84" s="14" t="s">
        <v>622</v>
      </c>
      <c r="E84" s="20"/>
      <c r="F84" s="68" t="s">
        <v>1013</v>
      </c>
      <c r="G84" s="20" t="s">
        <v>1014</v>
      </c>
      <c r="H84" s="20" t="s">
        <v>1015</v>
      </c>
      <c r="I84" s="156" t="s">
        <v>668</v>
      </c>
      <c r="J84" s="140"/>
      <c r="K84" s="140"/>
      <c r="L84" s="65"/>
      <c r="M84" s="68"/>
    </row>
    <row r="85" spans="1:13" ht="75" customHeight="1">
      <c r="A85" s="25" t="s">
        <v>1009</v>
      </c>
      <c r="B85" s="14" t="s">
        <v>152</v>
      </c>
      <c r="C85" s="68" t="s">
        <v>597</v>
      </c>
      <c r="D85" s="14" t="s">
        <v>622</v>
      </c>
      <c r="E85" s="20"/>
      <c r="F85" s="68" t="s">
        <v>1016</v>
      </c>
      <c r="G85" s="20" t="s">
        <v>1017</v>
      </c>
      <c r="H85" s="20" t="s">
        <v>1018</v>
      </c>
      <c r="I85" s="156" t="s">
        <v>602</v>
      </c>
      <c r="J85" s="140"/>
      <c r="K85" s="140"/>
      <c r="L85" s="65"/>
      <c r="M85" s="68"/>
    </row>
    <row r="86" spans="1:13" ht="165" customHeight="1">
      <c r="A86" s="24" t="s">
        <v>1873</v>
      </c>
      <c r="B86" s="6" t="s">
        <v>152</v>
      </c>
      <c r="C86" s="6" t="s">
        <v>534</v>
      </c>
      <c r="D86" s="24" t="s">
        <v>622</v>
      </c>
      <c r="E86" s="6" t="s">
        <v>335</v>
      </c>
      <c r="F86" s="6" t="s">
        <v>1471</v>
      </c>
      <c r="G86" s="6" t="s">
        <v>1472</v>
      </c>
      <c r="H86" s="20" t="s">
        <v>1472</v>
      </c>
      <c r="I86" s="6" t="s">
        <v>602</v>
      </c>
      <c r="J86" s="21" t="str">
        <f>TEXT(SUMPRODUCT(VALUE(LEFT(I86:I88,8)))+INT(SUMPRODUCT(VALUE(RIGHT(I86:I88,2)))/25)/86400,"HH:MM:SS")&amp;":"&amp;TEXT(MOD(SUMPRODUCT(VALUE(RIGHT(I86:I88,2))),25),"00"
)</f>
        <v>00:00:19:08</v>
      </c>
      <c r="K86" s="123"/>
      <c r="L86" s="114">
        <v>2150</v>
      </c>
      <c r="M86" s="6" t="s">
        <v>707</v>
      </c>
    </row>
    <row r="87" spans="1:13" ht="165" customHeight="1">
      <c r="A87" s="24"/>
      <c r="B87" s="6" t="s">
        <v>152</v>
      </c>
      <c r="C87" s="6" t="s">
        <v>534</v>
      </c>
      <c r="D87" s="24" t="s">
        <v>622</v>
      </c>
      <c r="E87" s="6" t="s">
        <v>335</v>
      </c>
      <c r="F87" s="6" t="s">
        <v>1473</v>
      </c>
      <c r="G87" s="6" t="s">
        <v>1472</v>
      </c>
      <c r="H87" s="20" t="s">
        <v>1472</v>
      </c>
      <c r="I87" s="6" t="s">
        <v>1474</v>
      </c>
      <c r="J87" s="6"/>
      <c r="K87" s="6"/>
      <c r="L87" s="24"/>
      <c r="M87" s="6" t="s">
        <v>707</v>
      </c>
    </row>
    <row r="88" spans="1:13" ht="165" customHeight="1">
      <c r="A88" s="24"/>
      <c r="B88" s="6" t="s">
        <v>152</v>
      </c>
      <c r="C88" s="6" t="s">
        <v>534</v>
      </c>
      <c r="D88" s="24" t="s">
        <v>622</v>
      </c>
      <c r="E88" s="6" t="s">
        <v>335</v>
      </c>
      <c r="F88" s="6" t="s">
        <v>1475</v>
      </c>
      <c r="G88" s="6" t="s">
        <v>1472</v>
      </c>
      <c r="H88" s="6" t="s">
        <v>1472</v>
      </c>
      <c r="I88" s="6" t="s">
        <v>803</v>
      </c>
      <c r="J88" s="6"/>
      <c r="K88" s="6"/>
      <c r="L88" s="65"/>
      <c r="M88" s="6" t="s">
        <v>707</v>
      </c>
    </row>
    <row r="89" spans="1:13" ht="165" customHeight="1">
      <c r="A89" s="9"/>
      <c r="B89" s="17" t="s">
        <v>152</v>
      </c>
      <c r="C89" s="107" t="s">
        <v>283</v>
      </c>
      <c r="D89" s="17" t="s">
        <v>622</v>
      </c>
      <c r="E89" s="12" t="s">
        <v>335</v>
      </c>
      <c r="F89" s="12" t="s">
        <v>428</v>
      </c>
      <c r="G89" s="12" t="s">
        <v>337</v>
      </c>
      <c r="H89" s="12" t="s">
        <v>338</v>
      </c>
      <c r="I89" s="12" t="s">
        <v>429</v>
      </c>
      <c r="J89" s="21" t="str">
        <f>TEXT(SUMPRODUCT(VALUE(LEFT(I89:I91,8)))+INT(SUMPRODUCT(VALUE(RIGHT(I89:I91,2)))/25)/86400,"HH:MM:SS")&amp;":"&amp;TEXT(MOD(SUMPRODUCT(VALUE(RIGHT(I89:I91,2))),25),"00"
)</f>
        <v>00:00:15:08</v>
      </c>
      <c r="K89" s="123"/>
      <c r="L89" s="114">
        <v>2150</v>
      </c>
      <c r="M89" s="6" t="s">
        <v>707</v>
      </c>
    </row>
    <row r="90" spans="1:13" ht="195" customHeight="1">
      <c r="A90" s="24" t="s">
        <v>1873</v>
      </c>
      <c r="B90" s="17" t="s">
        <v>152</v>
      </c>
      <c r="C90" s="107" t="s">
        <v>283</v>
      </c>
      <c r="D90" s="17" t="s">
        <v>622</v>
      </c>
      <c r="E90" s="12" t="s">
        <v>335</v>
      </c>
      <c r="F90" s="12" t="s">
        <v>341</v>
      </c>
      <c r="G90" s="12" t="s">
        <v>337</v>
      </c>
      <c r="H90" s="12" t="s">
        <v>338</v>
      </c>
      <c r="I90" s="12" t="s">
        <v>342</v>
      </c>
      <c r="J90" s="23"/>
      <c r="K90" s="123"/>
      <c r="L90" s="114"/>
      <c r="M90" s="12" t="s">
        <v>340</v>
      </c>
    </row>
    <row r="91" spans="1:13" ht="195" customHeight="1">
      <c r="A91" s="9"/>
      <c r="B91" s="17" t="s">
        <v>152</v>
      </c>
      <c r="C91" s="107" t="s">
        <v>283</v>
      </c>
      <c r="D91" s="17" t="s">
        <v>622</v>
      </c>
      <c r="E91" s="12" t="s">
        <v>335</v>
      </c>
      <c r="F91" s="12" t="s">
        <v>336</v>
      </c>
      <c r="G91" s="12" t="s">
        <v>337</v>
      </c>
      <c r="H91" s="12" t="s">
        <v>338</v>
      </c>
      <c r="I91" s="12" t="s">
        <v>339</v>
      </c>
      <c r="J91" s="17"/>
      <c r="K91" s="123"/>
      <c r="L91" s="114"/>
      <c r="M91" s="12" t="s">
        <v>340</v>
      </c>
    </row>
    <row r="92" spans="1:13" ht="255" customHeight="1">
      <c r="A92" s="9"/>
      <c r="B92" s="24" t="s">
        <v>621</v>
      </c>
      <c r="C92" s="6" t="s">
        <v>597</v>
      </c>
      <c r="D92" s="25" t="s">
        <v>622</v>
      </c>
      <c r="E92" s="6" t="s">
        <v>129</v>
      </c>
      <c r="F92" s="6" t="s">
        <v>623</v>
      </c>
      <c r="G92" s="6" t="s">
        <v>624</v>
      </c>
      <c r="H92" s="6" t="s">
        <v>625</v>
      </c>
      <c r="I92" s="155" t="s">
        <v>348</v>
      </c>
      <c r="L92" s="65">
        <v>440</v>
      </c>
      <c r="M92" s="25" t="s">
        <v>626</v>
      </c>
    </row>
    <row r="93" spans="1:13" ht="75" customHeight="1">
      <c r="A93" s="38"/>
      <c r="B93" s="37" t="s">
        <v>152</v>
      </c>
      <c r="C93" s="37" t="s">
        <v>534</v>
      </c>
      <c r="D93" s="38" t="s">
        <v>961</v>
      </c>
      <c r="E93" s="37" t="s">
        <v>149</v>
      </c>
      <c r="F93" s="37" t="s">
        <v>1476</v>
      </c>
      <c r="G93" s="37" t="s">
        <v>1477</v>
      </c>
      <c r="H93" s="37" t="s">
        <v>1478</v>
      </c>
      <c r="I93" s="37" t="s">
        <v>574</v>
      </c>
      <c r="J93" s="158" t="str">
        <f>TEXT(SUMPRODUCT(VALUE(LEFT(I93:I110,8)))+INT(SUMPRODUCT(VALUE(RIGHT(I93:I110,2)))/25)/86400,"HH:MM:SS")&amp;":"&amp;TEXT(MOD(SUMPRODUCT(VALUE(RIGHT(I93:I110,2))),25),"00")</f>
        <v>00:02:02:10</v>
      </c>
      <c r="K93" s="37"/>
      <c r="L93" s="159">
        <v>967.5</v>
      </c>
      <c r="M93" s="37" t="s">
        <v>964</v>
      </c>
    </row>
    <row r="94" spans="1:13" ht="75" customHeight="1">
      <c r="A94" s="24"/>
      <c r="B94" s="6" t="s">
        <v>152</v>
      </c>
      <c r="C94" s="37" t="s">
        <v>534</v>
      </c>
      <c r="D94" s="24" t="s">
        <v>961</v>
      </c>
      <c r="E94" s="6" t="s">
        <v>149</v>
      </c>
      <c r="F94" s="6" t="s">
        <v>1479</v>
      </c>
      <c r="G94" s="6" t="s">
        <v>1477</v>
      </c>
      <c r="H94" s="6" t="s">
        <v>1478</v>
      </c>
      <c r="I94" s="6" t="s">
        <v>457</v>
      </c>
      <c r="J94" s="6"/>
      <c r="K94" s="6"/>
      <c r="L94" s="65"/>
      <c r="M94" s="6" t="s">
        <v>964</v>
      </c>
    </row>
    <row r="95" spans="1:13" ht="75" customHeight="1">
      <c r="A95" s="24"/>
      <c r="B95" s="6" t="s">
        <v>152</v>
      </c>
      <c r="C95" s="37" t="s">
        <v>534</v>
      </c>
      <c r="D95" s="24" t="s">
        <v>961</v>
      </c>
      <c r="E95" s="6" t="s">
        <v>149</v>
      </c>
      <c r="F95" s="6" t="s">
        <v>1480</v>
      </c>
      <c r="G95" s="6" t="s">
        <v>1477</v>
      </c>
      <c r="H95" s="6" t="s">
        <v>1478</v>
      </c>
      <c r="I95" s="6" t="s">
        <v>1481</v>
      </c>
      <c r="J95" s="6"/>
      <c r="K95" s="6"/>
      <c r="L95" s="65"/>
      <c r="M95" s="6" t="s">
        <v>964</v>
      </c>
    </row>
    <row r="96" spans="1:13" ht="75" customHeight="1">
      <c r="A96" s="24"/>
      <c r="B96" s="6" t="s">
        <v>152</v>
      </c>
      <c r="C96" s="37" t="s">
        <v>534</v>
      </c>
      <c r="D96" s="24" t="s">
        <v>961</v>
      </c>
      <c r="E96" s="6" t="s">
        <v>149</v>
      </c>
      <c r="F96" s="6" t="s">
        <v>1482</v>
      </c>
      <c r="G96" s="6" t="s">
        <v>1477</v>
      </c>
      <c r="H96" s="6" t="s">
        <v>1478</v>
      </c>
      <c r="I96" s="6" t="s">
        <v>1483</v>
      </c>
      <c r="J96" s="6"/>
      <c r="K96" s="6"/>
      <c r="L96" s="65"/>
      <c r="M96" s="6" t="s">
        <v>964</v>
      </c>
    </row>
    <row r="97" spans="1:13" ht="75" customHeight="1">
      <c r="A97" s="24"/>
      <c r="B97" s="6" t="s">
        <v>152</v>
      </c>
      <c r="C97" s="37" t="s">
        <v>534</v>
      </c>
      <c r="D97" s="24" t="s">
        <v>961</v>
      </c>
      <c r="E97" s="6" t="s">
        <v>149</v>
      </c>
      <c r="F97" s="6" t="s">
        <v>1484</v>
      </c>
      <c r="G97" s="6" t="s">
        <v>1477</v>
      </c>
      <c r="H97" s="6" t="s">
        <v>1478</v>
      </c>
      <c r="I97" s="6" t="s">
        <v>519</v>
      </c>
      <c r="J97" s="6"/>
      <c r="K97" s="6"/>
      <c r="L97" s="65"/>
      <c r="M97" s="6" t="s">
        <v>964</v>
      </c>
    </row>
    <row r="98" spans="1:13" ht="75" customHeight="1">
      <c r="A98" s="24"/>
      <c r="B98" s="6" t="s">
        <v>152</v>
      </c>
      <c r="C98" s="37" t="s">
        <v>534</v>
      </c>
      <c r="D98" s="24" t="s">
        <v>961</v>
      </c>
      <c r="E98" s="6" t="s">
        <v>149</v>
      </c>
      <c r="F98" s="6" t="s">
        <v>1485</v>
      </c>
      <c r="G98" s="6" t="s">
        <v>1477</v>
      </c>
      <c r="H98" s="6" t="s">
        <v>1478</v>
      </c>
      <c r="I98" s="6" t="s">
        <v>440</v>
      </c>
      <c r="J98" s="6"/>
      <c r="K98" s="6"/>
      <c r="L98" s="65"/>
      <c r="M98" s="6" t="s">
        <v>964</v>
      </c>
    </row>
    <row r="99" spans="1:13" ht="135" customHeight="1">
      <c r="A99" s="24" t="s">
        <v>1883</v>
      </c>
      <c r="B99" s="72" t="s">
        <v>152</v>
      </c>
      <c r="C99" s="37" t="s">
        <v>597</v>
      </c>
      <c r="D99" s="14" t="s">
        <v>961</v>
      </c>
      <c r="E99" s="6" t="s">
        <v>149</v>
      </c>
      <c r="F99" s="6" t="s">
        <v>1033</v>
      </c>
      <c r="G99" s="6" t="s">
        <v>1034</v>
      </c>
      <c r="H99" s="6" t="s">
        <v>1034</v>
      </c>
      <c r="I99" s="126" t="s">
        <v>217</v>
      </c>
      <c r="J99" s="42"/>
      <c r="K99" s="42"/>
      <c r="L99" s="59"/>
      <c r="M99" s="73" t="s">
        <v>965</v>
      </c>
    </row>
    <row r="100" spans="1:13" ht="90" customHeight="1">
      <c r="A100" s="112"/>
      <c r="B100" s="6" t="s">
        <v>152</v>
      </c>
      <c r="C100" s="37" t="s">
        <v>534</v>
      </c>
      <c r="D100" s="24" t="s">
        <v>961</v>
      </c>
      <c r="E100" s="6" t="s">
        <v>149</v>
      </c>
      <c r="F100" s="6" t="s">
        <v>1486</v>
      </c>
      <c r="G100" s="6" t="s">
        <v>1487</v>
      </c>
      <c r="H100" s="6" t="s">
        <v>1488</v>
      </c>
      <c r="I100" s="6" t="s">
        <v>706</v>
      </c>
      <c r="J100" s="6"/>
      <c r="K100" s="6"/>
      <c r="L100" s="65"/>
      <c r="M100" s="6" t="s">
        <v>964</v>
      </c>
    </row>
    <row r="101" spans="1:13" ht="90" customHeight="1">
      <c r="A101" s="14"/>
      <c r="B101" s="6" t="s">
        <v>152</v>
      </c>
      <c r="C101" s="37" t="s">
        <v>534</v>
      </c>
      <c r="D101" s="24" t="s">
        <v>961</v>
      </c>
      <c r="E101" s="6" t="s">
        <v>149</v>
      </c>
      <c r="F101" s="6" t="s">
        <v>1489</v>
      </c>
      <c r="G101" s="6" t="s">
        <v>1487</v>
      </c>
      <c r="H101" s="6" t="s">
        <v>1488</v>
      </c>
      <c r="I101" s="6" t="s">
        <v>771</v>
      </c>
      <c r="J101" s="6"/>
      <c r="K101" s="6"/>
      <c r="L101" s="65"/>
      <c r="M101" s="6" t="s">
        <v>964</v>
      </c>
    </row>
    <row r="102" spans="1:13" ht="90" customHeight="1">
      <c r="A102" s="24"/>
      <c r="B102" s="6" t="s">
        <v>152</v>
      </c>
      <c r="C102" s="37" t="s">
        <v>534</v>
      </c>
      <c r="D102" s="24" t="s">
        <v>961</v>
      </c>
      <c r="E102" s="6" t="s">
        <v>149</v>
      </c>
      <c r="F102" s="6" t="s">
        <v>1490</v>
      </c>
      <c r="G102" s="6" t="s">
        <v>1487</v>
      </c>
      <c r="H102" s="6" t="s">
        <v>1488</v>
      </c>
      <c r="I102" s="6" t="s">
        <v>1491</v>
      </c>
      <c r="J102" s="6"/>
      <c r="K102" s="6"/>
      <c r="L102" s="65"/>
      <c r="M102" s="6" t="s">
        <v>964</v>
      </c>
    </row>
    <row r="103" spans="1:13" ht="135" customHeight="1">
      <c r="A103" s="24"/>
      <c r="B103" s="6"/>
      <c r="C103" s="37" t="s">
        <v>534</v>
      </c>
      <c r="D103" s="24" t="s">
        <v>961</v>
      </c>
      <c r="E103" s="6" t="s">
        <v>149</v>
      </c>
      <c r="F103" s="6" t="s">
        <v>1492</v>
      </c>
      <c r="G103" s="6" t="s">
        <v>1493</v>
      </c>
      <c r="H103" s="6" t="s">
        <v>1494</v>
      </c>
      <c r="I103" s="6" t="s">
        <v>976</v>
      </c>
      <c r="J103" s="6"/>
      <c r="K103" s="6"/>
      <c r="L103" s="65"/>
      <c r="M103" s="6" t="s">
        <v>964</v>
      </c>
    </row>
    <row r="104" spans="1:13" ht="135" customHeight="1">
      <c r="A104" s="24"/>
      <c r="B104" s="72" t="s">
        <v>152</v>
      </c>
      <c r="C104" s="37" t="s">
        <v>597</v>
      </c>
      <c r="D104" s="14" t="s">
        <v>961</v>
      </c>
      <c r="E104" s="6" t="s">
        <v>149</v>
      </c>
      <c r="F104" s="6" t="s">
        <v>1182</v>
      </c>
      <c r="G104" s="6" t="s">
        <v>1177</v>
      </c>
      <c r="H104" s="7" t="s">
        <v>1178</v>
      </c>
      <c r="I104" s="126" t="s">
        <v>1069</v>
      </c>
      <c r="J104" s="42"/>
      <c r="K104" s="42"/>
      <c r="L104" s="59"/>
      <c r="M104" s="73" t="s">
        <v>965</v>
      </c>
    </row>
    <row r="105" spans="1:13" ht="135" customHeight="1">
      <c r="A105" s="24"/>
      <c r="B105" s="72" t="s">
        <v>152</v>
      </c>
      <c r="C105" s="37" t="s">
        <v>597</v>
      </c>
      <c r="D105" s="14" t="s">
        <v>961</v>
      </c>
      <c r="E105" s="6" t="s">
        <v>149</v>
      </c>
      <c r="F105" s="6" t="s">
        <v>1181</v>
      </c>
      <c r="G105" s="6" t="s">
        <v>1177</v>
      </c>
      <c r="H105" s="7" t="s">
        <v>1178</v>
      </c>
      <c r="I105" s="126" t="s">
        <v>670</v>
      </c>
      <c r="J105" s="42"/>
      <c r="K105" s="42"/>
      <c r="L105" s="59"/>
      <c r="M105" s="73" t="s">
        <v>965</v>
      </c>
    </row>
    <row r="106" spans="1:13" ht="135" customHeight="1">
      <c r="A106" s="24"/>
      <c r="B106" s="72" t="s">
        <v>152</v>
      </c>
      <c r="C106" s="37" t="s">
        <v>597</v>
      </c>
      <c r="D106" s="14" t="s">
        <v>961</v>
      </c>
      <c r="E106" s="6" t="s">
        <v>149</v>
      </c>
      <c r="F106" s="6" t="s">
        <v>1180</v>
      </c>
      <c r="G106" s="6" t="s">
        <v>1177</v>
      </c>
      <c r="H106" s="7" t="s">
        <v>1178</v>
      </c>
      <c r="I106" s="126" t="s">
        <v>192</v>
      </c>
      <c r="J106" s="42"/>
      <c r="K106" s="42"/>
      <c r="L106" s="59"/>
      <c r="M106" s="73" t="s">
        <v>965</v>
      </c>
    </row>
    <row r="107" spans="1:13" ht="135" customHeight="1">
      <c r="A107" s="24"/>
      <c r="B107" s="72" t="s">
        <v>152</v>
      </c>
      <c r="C107" s="37" t="s">
        <v>597</v>
      </c>
      <c r="D107" s="14" t="s">
        <v>961</v>
      </c>
      <c r="E107" s="6" t="s">
        <v>149</v>
      </c>
      <c r="F107" s="6" t="s">
        <v>1179</v>
      </c>
      <c r="G107" s="6" t="s">
        <v>1177</v>
      </c>
      <c r="H107" s="7" t="s">
        <v>1178</v>
      </c>
      <c r="I107" s="126" t="s">
        <v>353</v>
      </c>
      <c r="J107" s="42"/>
      <c r="K107" s="42"/>
      <c r="L107" s="59"/>
      <c r="M107" s="73" t="s">
        <v>965</v>
      </c>
    </row>
    <row r="108" spans="1:13" ht="135" customHeight="1">
      <c r="A108" s="24"/>
      <c r="B108" s="72" t="s">
        <v>152</v>
      </c>
      <c r="C108" s="37" t="s">
        <v>597</v>
      </c>
      <c r="D108" s="14" t="s">
        <v>961</v>
      </c>
      <c r="E108" s="6" t="s">
        <v>149</v>
      </c>
      <c r="F108" s="6" t="s">
        <v>1176</v>
      </c>
      <c r="G108" s="6" t="s">
        <v>1177</v>
      </c>
      <c r="H108" s="7" t="s">
        <v>1178</v>
      </c>
      <c r="I108" s="126" t="s">
        <v>348</v>
      </c>
      <c r="J108" s="42"/>
      <c r="K108" s="42"/>
      <c r="L108" s="59"/>
      <c r="M108" s="73" t="s">
        <v>965</v>
      </c>
    </row>
    <row r="109" spans="1:13" ht="135" customHeight="1">
      <c r="A109" s="24"/>
      <c r="B109" s="72" t="s">
        <v>152</v>
      </c>
      <c r="C109" s="37" t="s">
        <v>597</v>
      </c>
      <c r="D109" s="14" t="s">
        <v>961</v>
      </c>
      <c r="E109" s="6" t="s">
        <v>149</v>
      </c>
      <c r="F109" s="6" t="s">
        <v>966</v>
      </c>
      <c r="G109" s="6" t="s">
        <v>963</v>
      </c>
      <c r="H109" s="6" t="s">
        <v>963</v>
      </c>
      <c r="I109" s="126" t="s">
        <v>967</v>
      </c>
      <c r="J109" s="42"/>
      <c r="K109" s="42"/>
      <c r="L109" s="59"/>
      <c r="M109" s="73" t="s">
        <v>965</v>
      </c>
    </row>
    <row r="110" spans="1:13" ht="135" customHeight="1">
      <c r="A110" s="24"/>
      <c r="B110" s="72" t="s">
        <v>152</v>
      </c>
      <c r="C110" s="37" t="s">
        <v>597</v>
      </c>
      <c r="D110" s="14" t="s">
        <v>961</v>
      </c>
      <c r="E110" s="6" t="s">
        <v>149</v>
      </c>
      <c r="F110" s="6" t="s">
        <v>962</v>
      </c>
      <c r="G110" s="6" t="s">
        <v>963</v>
      </c>
      <c r="H110" s="6" t="s">
        <v>963</v>
      </c>
      <c r="I110" s="126" t="s">
        <v>832</v>
      </c>
      <c r="J110" s="42"/>
      <c r="K110" s="42"/>
      <c r="L110" s="59"/>
      <c r="M110" s="73" t="s">
        <v>965</v>
      </c>
    </row>
    <row r="111" spans="1:13" ht="285" customHeight="1">
      <c r="A111" s="6" t="s">
        <v>201</v>
      </c>
      <c r="B111" s="35" t="s">
        <v>43</v>
      </c>
      <c r="C111" s="5" t="s">
        <v>15</v>
      </c>
      <c r="D111" s="24" t="s">
        <v>202</v>
      </c>
      <c r="E111" s="6" t="s">
        <v>45</v>
      </c>
      <c r="F111" s="6" t="s">
        <v>203</v>
      </c>
      <c r="G111" s="6" t="s">
        <v>204</v>
      </c>
      <c r="H111" s="6" t="s">
        <v>205</v>
      </c>
      <c r="I111" s="6" t="s">
        <v>206</v>
      </c>
      <c r="J111" s="6"/>
      <c r="K111" s="6" t="s">
        <v>207</v>
      </c>
      <c r="L111" s="65">
        <v>0</v>
      </c>
      <c r="M111" s="6" t="s">
        <v>208</v>
      </c>
    </row>
    <row r="112" spans="1:13" ht="285" customHeight="1">
      <c r="A112" s="6" t="s">
        <v>201</v>
      </c>
      <c r="B112" s="35" t="s">
        <v>43</v>
      </c>
      <c r="C112" s="5" t="s">
        <v>15</v>
      </c>
      <c r="D112" s="24" t="s">
        <v>202</v>
      </c>
      <c r="E112" s="6" t="s">
        <v>45</v>
      </c>
      <c r="F112" s="6" t="s">
        <v>225</v>
      </c>
      <c r="G112" s="6" t="s">
        <v>204</v>
      </c>
      <c r="H112" s="6" t="s">
        <v>205</v>
      </c>
      <c r="I112" s="6" t="s">
        <v>226</v>
      </c>
      <c r="J112" s="6"/>
      <c r="K112" s="6" t="s">
        <v>207</v>
      </c>
      <c r="L112" s="65">
        <v>0</v>
      </c>
      <c r="M112" s="6" t="s">
        <v>208</v>
      </c>
    </row>
    <row r="113" spans="1:13" ht="225" customHeight="1">
      <c r="A113" s="24" t="s">
        <v>1407</v>
      </c>
      <c r="B113" s="6" t="s">
        <v>43</v>
      </c>
      <c r="C113" s="37" t="s">
        <v>534</v>
      </c>
      <c r="D113" s="25" t="s">
        <v>1853</v>
      </c>
      <c r="E113" s="6" t="s">
        <v>547</v>
      </c>
      <c r="F113" s="6" t="s">
        <v>1408</v>
      </c>
      <c r="G113" s="6" t="s">
        <v>1409</v>
      </c>
      <c r="H113" s="6" t="s">
        <v>1410</v>
      </c>
      <c r="I113" s="6" t="s">
        <v>1042</v>
      </c>
      <c r="J113" s="6"/>
      <c r="K113" s="6" t="s">
        <v>1411</v>
      </c>
      <c r="L113" s="59">
        <v>0</v>
      </c>
      <c r="M113" s="6"/>
    </row>
    <row r="114" spans="1:13" ht="225" customHeight="1">
      <c r="A114" s="24" t="s">
        <v>1407</v>
      </c>
      <c r="B114" s="6" t="s">
        <v>43</v>
      </c>
      <c r="C114" s="37" t="s">
        <v>534</v>
      </c>
      <c r="D114" s="25" t="s">
        <v>1853</v>
      </c>
      <c r="E114" s="6" t="s">
        <v>547</v>
      </c>
      <c r="F114" s="6" t="s">
        <v>1413</v>
      </c>
      <c r="G114" s="6" t="s">
        <v>1414</v>
      </c>
      <c r="H114" s="6" t="s">
        <v>1415</v>
      </c>
      <c r="I114" s="6" t="s">
        <v>1416</v>
      </c>
      <c r="J114" s="6"/>
      <c r="K114" s="6" t="s">
        <v>1411</v>
      </c>
      <c r="L114" s="59">
        <v>0</v>
      </c>
      <c r="M114" s="6"/>
    </row>
    <row r="115" spans="1:13" ht="180" customHeight="1">
      <c r="A115" s="24"/>
      <c r="B115" s="6" t="s">
        <v>43</v>
      </c>
      <c r="C115" s="37" t="s">
        <v>534</v>
      </c>
      <c r="D115" s="24" t="s">
        <v>44</v>
      </c>
      <c r="E115" s="6" t="s">
        <v>1495</v>
      </c>
      <c r="F115" s="6" t="s">
        <v>1496</v>
      </c>
      <c r="G115" s="6" t="s">
        <v>1497</v>
      </c>
      <c r="H115" s="6" t="s">
        <v>1497</v>
      </c>
      <c r="I115" s="6" t="s">
        <v>37</v>
      </c>
      <c r="J115" s="6"/>
      <c r="K115" s="6"/>
      <c r="L115" s="59">
        <v>75</v>
      </c>
      <c r="M115" s="6" t="s">
        <v>51</v>
      </c>
    </row>
    <row r="116" spans="1:13" ht="180" customHeight="1">
      <c r="A116" s="24"/>
      <c r="B116" s="6"/>
      <c r="C116" s="37" t="s">
        <v>534</v>
      </c>
      <c r="D116" s="24" t="s">
        <v>44</v>
      </c>
      <c r="E116" s="6" t="s">
        <v>676</v>
      </c>
      <c r="F116" s="6" t="s">
        <v>1498</v>
      </c>
      <c r="G116" s="6" t="s">
        <v>1499</v>
      </c>
      <c r="H116" s="6" t="s">
        <v>1499</v>
      </c>
      <c r="I116" s="6" t="s">
        <v>125</v>
      </c>
      <c r="J116" s="6"/>
      <c r="K116" s="6"/>
      <c r="L116" s="59">
        <v>75</v>
      </c>
      <c r="M116" s="6" t="s">
        <v>51</v>
      </c>
    </row>
    <row r="117" spans="1:13" ht="180" customHeight="1">
      <c r="A117" s="12"/>
      <c r="B117" s="35" t="s">
        <v>43</v>
      </c>
      <c r="C117" s="5" t="s">
        <v>15</v>
      </c>
      <c r="D117" s="24" t="s">
        <v>44</v>
      </c>
      <c r="E117" s="6" t="s">
        <v>45</v>
      </c>
      <c r="F117" s="6" t="s">
        <v>173</v>
      </c>
      <c r="G117" s="6" t="s">
        <v>113</v>
      </c>
      <c r="H117" s="6" t="s">
        <v>174</v>
      </c>
      <c r="I117" s="6" t="s">
        <v>175</v>
      </c>
      <c r="J117" s="6"/>
      <c r="K117" s="13" t="s">
        <v>50</v>
      </c>
      <c r="L117" s="65">
        <v>75</v>
      </c>
      <c r="M117" s="6" t="s">
        <v>51</v>
      </c>
    </row>
    <row r="118" spans="1:13" ht="180" customHeight="1">
      <c r="A118" s="12"/>
      <c r="B118" s="35" t="s">
        <v>43</v>
      </c>
      <c r="C118" s="5" t="s">
        <v>15</v>
      </c>
      <c r="D118" s="24" t="s">
        <v>44</v>
      </c>
      <c r="E118" s="6" t="s">
        <v>45</v>
      </c>
      <c r="F118" s="6" t="s">
        <v>112</v>
      </c>
      <c r="G118" s="6" t="s">
        <v>113</v>
      </c>
      <c r="H118" s="6" t="s">
        <v>114</v>
      </c>
      <c r="I118" s="6" t="s">
        <v>72</v>
      </c>
      <c r="J118" s="6"/>
      <c r="K118" s="13" t="s">
        <v>50</v>
      </c>
      <c r="L118" s="65">
        <v>75</v>
      </c>
      <c r="M118" s="6" t="s">
        <v>51</v>
      </c>
    </row>
    <row r="119" spans="1:13" ht="180" customHeight="1">
      <c r="A119" s="12"/>
      <c r="B119" s="35" t="s">
        <v>43</v>
      </c>
      <c r="C119" s="5" t="s">
        <v>15</v>
      </c>
      <c r="D119" s="24" t="s">
        <v>44</v>
      </c>
      <c r="E119" s="6" t="s">
        <v>45</v>
      </c>
      <c r="F119" s="6" t="s">
        <v>150</v>
      </c>
      <c r="G119" s="6" t="s">
        <v>66</v>
      </c>
      <c r="H119" s="6"/>
      <c r="I119" s="6" t="s">
        <v>68</v>
      </c>
      <c r="J119" s="6"/>
      <c r="K119" s="13" t="s">
        <v>50</v>
      </c>
      <c r="L119" s="65">
        <v>75</v>
      </c>
      <c r="M119" s="6" t="s">
        <v>51</v>
      </c>
    </row>
    <row r="120" spans="1:13" ht="180" customHeight="1">
      <c r="A120" s="12"/>
      <c r="B120" s="35" t="s">
        <v>43</v>
      </c>
      <c r="C120" s="5" t="s">
        <v>15</v>
      </c>
      <c r="D120" s="24" t="s">
        <v>44</v>
      </c>
      <c r="E120" s="6" t="s">
        <v>45</v>
      </c>
      <c r="F120" s="6" t="s">
        <v>65</v>
      </c>
      <c r="G120" s="6" t="s">
        <v>66</v>
      </c>
      <c r="H120" s="6" t="s">
        <v>67</v>
      </c>
      <c r="I120" s="6" t="s">
        <v>68</v>
      </c>
      <c r="J120" s="6"/>
      <c r="K120" s="13" t="s">
        <v>50</v>
      </c>
      <c r="L120" s="65">
        <v>75</v>
      </c>
      <c r="M120" s="6" t="s">
        <v>51</v>
      </c>
    </row>
    <row r="121" spans="1:13" ht="180" customHeight="1">
      <c r="A121" s="12"/>
      <c r="B121" s="35" t="s">
        <v>43</v>
      </c>
      <c r="C121" s="5" t="s">
        <v>15</v>
      </c>
      <c r="D121" s="24" t="s">
        <v>44</v>
      </c>
      <c r="E121" s="6" t="s">
        <v>45</v>
      </c>
      <c r="F121" s="6" t="s">
        <v>123</v>
      </c>
      <c r="G121" s="6" t="s">
        <v>124</v>
      </c>
      <c r="H121" s="6"/>
      <c r="I121" s="6" t="s">
        <v>125</v>
      </c>
      <c r="J121" s="6"/>
      <c r="K121" s="13" t="s">
        <v>50</v>
      </c>
      <c r="L121" s="65">
        <v>75</v>
      </c>
      <c r="M121" s="6" t="s">
        <v>51</v>
      </c>
    </row>
    <row r="122" spans="1:13" ht="180" customHeight="1">
      <c r="A122" s="12"/>
      <c r="B122" s="35" t="s">
        <v>43</v>
      </c>
      <c r="C122" s="5" t="s">
        <v>15</v>
      </c>
      <c r="D122" s="24" t="s">
        <v>44</v>
      </c>
      <c r="E122" s="6" t="s">
        <v>45</v>
      </c>
      <c r="F122" s="6" t="s">
        <v>46</v>
      </c>
      <c r="G122" s="6" t="s">
        <v>47</v>
      </c>
      <c r="H122" s="6" t="s">
        <v>48</v>
      </c>
      <c r="I122" s="6" t="s">
        <v>49</v>
      </c>
      <c r="J122" s="6"/>
      <c r="K122" s="13" t="s">
        <v>50</v>
      </c>
      <c r="L122" s="65">
        <v>75</v>
      </c>
      <c r="M122" s="6" t="s">
        <v>51</v>
      </c>
    </row>
    <row r="123" spans="1:13" ht="180" customHeight="1">
      <c r="A123" s="12"/>
      <c r="B123" s="35" t="s">
        <v>43</v>
      </c>
      <c r="C123" s="5" t="s">
        <v>15</v>
      </c>
      <c r="D123" s="24" t="s">
        <v>44</v>
      </c>
      <c r="E123" s="6" t="s">
        <v>45</v>
      </c>
      <c r="F123" s="6" t="s">
        <v>209</v>
      </c>
      <c r="G123" s="6" t="s">
        <v>210</v>
      </c>
      <c r="H123" s="6" t="s">
        <v>211</v>
      </c>
      <c r="I123" s="6" t="s">
        <v>212</v>
      </c>
      <c r="J123" s="6"/>
      <c r="K123" s="13" t="s">
        <v>50</v>
      </c>
      <c r="L123" s="65">
        <v>75</v>
      </c>
      <c r="M123" s="6" t="s">
        <v>51</v>
      </c>
    </row>
    <row r="124" spans="1:13" ht="180" customHeight="1">
      <c r="A124" s="24"/>
      <c r="B124" s="6" t="s">
        <v>43</v>
      </c>
      <c r="C124" s="37" t="s">
        <v>534</v>
      </c>
      <c r="D124" s="24" t="s">
        <v>44</v>
      </c>
      <c r="E124" s="6" t="s">
        <v>129</v>
      </c>
      <c r="F124" s="6" t="s">
        <v>1500</v>
      </c>
      <c r="G124" s="6" t="s">
        <v>1501</v>
      </c>
      <c r="H124" s="6" t="s">
        <v>1501</v>
      </c>
      <c r="I124" s="6" t="s">
        <v>494</v>
      </c>
      <c r="J124" s="6"/>
      <c r="K124" s="6"/>
      <c r="L124" s="59">
        <v>75</v>
      </c>
      <c r="M124" s="6" t="s">
        <v>51</v>
      </c>
    </row>
    <row r="125" spans="1:13" ht="150" customHeight="1">
      <c r="A125" s="24"/>
      <c r="B125" s="6" t="s">
        <v>43</v>
      </c>
      <c r="C125" s="37" t="s">
        <v>534</v>
      </c>
      <c r="D125" s="14" t="s">
        <v>535</v>
      </c>
      <c r="E125" s="6" t="s">
        <v>585</v>
      </c>
      <c r="F125" s="6" t="s">
        <v>586</v>
      </c>
      <c r="G125" s="6" t="s">
        <v>587</v>
      </c>
      <c r="H125" s="6" t="s">
        <v>588</v>
      </c>
      <c r="I125" s="6" t="s">
        <v>589</v>
      </c>
      <c r="J125" s="6"/>
      <c r="K125" s="6"/>
      <c r="L125" s="102">
        <v>10325</v>
      </c>
      <c r="M125" s="6" t="s">
        <v>1953</v>
      </c>
    </row>
    <row r="126" spans="1:13" ht="120" customHeight="1">
      <c r="A126" s="24"/>
      <c r="B126" s="6" t="s">
        <v>43</v>
      </c>
      <c r="C126" s="37" t="s">
        <v>534</v>
      </c>
      <c r="D126" s="14" t="s">
        <v>535</v>
      </c>
      <c r="E126" s="6" t="s">
        <v>17</v>
      </c>
      <c r="F126" s="6" t="s">
        <v>569</v>
      </c>
      <c r="G126" s="6" t="s">
        <v>570</v>
      </c>
      <c r="H126" s="6" t="s">
        <v>571</v>
      </c>
      <c r="I126" s="6" t="s">
        <v>572</v>
      </c>
      <c r="J126" s="6"/>
      <c r="K126" s="6"/>
      <c r="L126" s="102"/>
      <c r="M126" s="6"/>
    </row>
    <row r="127" spans="1:13" ht="120" customHeight="1">
      <c r="A127" s="24"/>
      <c r="B127" s="6" t="s">
        <v>43</v>
      </c>
      <c r="C127" s="37" t="s">
        <v>534</v>
      </c>
      <c r="D127" s="24" t="s">
        <v>535</v>
      </c>
      <c r="E127" s="7" t="s">
        <v>17</v>
      </c>
      <c r="F127" s="6" t="s">
        <v>536</v>
      </c>
      <c r="G127" s="6" t="s">
        <v>537</v>
      </c>
      <c r="H127" s="6" t="s">
        <v>538</v>
      </c>
      <c r="I127" s="6" t="s">
        <v>539</v>
      </c>
      <c r="J127" s="6"/>
      <c r="K127" s="6"/>
      <c r="L127" s="102"/>
      <c r="M127" s="6"/>
    </row>
    <row r="128" spans="1:13" ht="90" customHeight="1">
      <c r="A128" s="24"/>
      <c r="B128" s="6" t="s">
        <v>43</v>
      </c>
      <c r="C128" s="37" t="s">
        <v>534</v>
      </c>
      <c r="D128" s="24" t="s">
        <v>535</v>
      </c>
      <c r="E128" s="7" t="s">
        <v>17</v>
      </c>
      <c r="F128" s="6" t="s">
        <v>540</v>
      </c>
      <c r="G128" s="6" t="s">
        <v>541</v>
      </c>
      <c r="H128" s="6" t="s">
        <v>541</v>
      </c>
      <c r="I128" s="6" t="s">
        <v>542</v>
      </c>
      <c r="J128" s="6"/>
      <c r="K128" s="6"/>
      <c r="L128" s="102"/>
      <c r="M128" s="6"/>
    </row>
    <row r="129" spans="1:13" ht="135" customHeight="1">
      <c r="A129" s="24"/>
      <c r="B129" s="6" t="s">
        <v>43</v>
      </c>
      <c r="C129" s="37" t="s">
        <v>534</v>
      </c>
      <c r="D129" s="14" t="s">
        <v>535</v>
      </c>
      <c r="E129" s="6" t="s">
        <v>17</v>
      </c>
      <c r="F129" s="6" t="s">
        <v>472</v>
      </c>
      <c r="G129" s="6" t="s">
        <v>473</v>
      </c>
      <c r="H129" s="6" t="s">
        <v>573</v>
      </c>
      <c r="I129" s="6" t="s">
        <v>574</v>
      </c>
      <c r="J129" s="6"/>
      <c r="K129" s="6"/>
      <c r="L129" s="102"/>
      <c r="M129" s="6"/>
    </row>
    <row r="130" spans="1:13" ht="135" customHeight="1">
      <c r="A130" s="24" t="s">
        <v>13</v>
      </c>
      <c r="B130" s="6" t="s">
        <v>14</v>
      </c>
      <c r="C130" s="37" t="s">
        <v>534</v>
      </c>
      <c r="D130" s="14" t="s">
        <v>535</v>
      </c>
      <c r="E130" s="6" t="s">
        <v>17</v>
      </c>
      <c r="F130" s="6" t="s">
        <v>575</v>
      </c>
      <c r="G130" s="6" t="s">
        <v>576</v>
      </c>
      <c r="H130" s="6" t="s">
        <v>577</v>
      </c>
      <c r="I130" s="6" t="s">
        <v>578</v>
      </c>
      <c r="J130" s="6"/>
      <c r="K130" s="6"/>
      <c r="L130" s="102"/>
      <c r="M130" s="6"/>
    </row>
    <row r="131" spans="1:13" ht="135" customHeight="1">
      <c r="A131" s="24" t="s">
        <v>1884</v>
      </c>
      <c r="B131" s="41" t="s">
        <v>14</v>
      </c>
      <c r="C131" s="37" t="s">
        <v>597</v>
      </c>
      <c r="D131" s="24" t="s">
        <v>535</v>
      </c>
      <c r="E131" s="6" t="s">
        <v>129</v>
      </c>
      <c r="F131" s="6" t="s">
        <v>136</v>
      </c>
      <c r="G131" s="6" t="s">
        <v>751</v>
      </c>
      <c r="H131" s="6" t="s">
        <v>751</v>
      </c>
      <c r="I131" s="7" t="s">
        <v>752</v>
      </c>
      <c r="J131" s="42"/>
      <c r="K131" s="42"/>
      <c r="L131" s="102"/>
      <c r="M131" s="40"/>
    </row>
    <row r="132" spans="1:13" ht="75" customHeight="1">
      <c r="A132" s="24"/>
      <c r="B132" s="6" t="s">
        <v>43</v>
      </c>
      <c r="C132" s="37" t="s">
        <v>534</v>
      </c>
      <c r="D132" s="24" t="s">
        <v>535</v>
      </c>
      <c r="E132" s="6" t="s">
        <v>129</v>
      </c>
      <c r="F132" s="6" t="s">
        <v>563</v>
      </c>
      <c r="G132" s="6" t="s">
        <v>564</v>
      </c>
      <c r="H132" s="6" t="s">
        <v>564</v>
      </c>
      <c r="I132" s="6" t="s">
        <v>565</v>
      </c>
      <c r="J132" s="6"/>
      <c r="K132" s="6"/>
      <c r="L132" s="102"/>
      <c r="M132" s="6"/>
    </row>
    <row r="133" spans="1:13" ht="150" customHeight="1">
      <c r="A133" s="24"/>
      <c r="B133" s="6" t="s">
        <v>43</v>
      </c>
      <c r="C133" s="37" t="s">
        <v>534</v>
      </c>
      <c r="D133" s="14" t="s">
        <v>535</v>
      </c>
      <c r="E133" s="6" t="s">
        <v>129</v>
      </c>
      <c r="F133" s="6" t="s">
        <v>590</v>
      </c>
      <c r="G133" s="6" t="s">
        <v>591</v>
      </c>
      <c r="H133" s="6" t="s">
        <v>592</v>
      </c>
      <c r="I133" s="6" t="s">
        <v>593</v>
      </c>
      <c r="J133" s="6"/>
      <c r="K133" s="6"/>
      <c r="L133" s="102"/>
      <c r="M133" s="6"/>
    </row>
    <row r="134" spans="1:13" ht="105" customHeight="1">
      <c r="A134" s="24"/>
      <c r="B134" s="6" t="s">
        <v>43</v>
      </c>
      <c r="C134" s="37" t="s">
        <v>534</v>
      </c>
      <c r="D134" s="14" t="s">
        <v>535</v>
      </c>
      <c r="E134" s="6" t="s">
        <v>129</v>
      </c>
      <c r="F134" s="6" t="s">
        <v>582</v>
      </c>
      <c r="G134" s="6" t="s">
        <v>567</v>
      </c>
      <c r="H134" s="6" t="s">
        <v>583</v>
      </c>
      <c r="I134" s="6" t="s">
        <v>584</v>
      </c>
      <c r="J134" s="6"/>
      <c r="K134" s="6"/>
      <c r="L134" s="102"/>
      <c r="M134" s="6"/>
    </row>
    <row r="135" spans="1:13" ht="150" customHeight="1">
      <c r="A135" s="24"/>
      <c r="B135" s="6" t="s">
        <v>43</v>
      </c>
      <c r="C135" s="37" t="s">
        <v>534</v>
      </c>
      <c r="D135" s="24" t="s">
        <v>535</v>
      </c>
      <c r="E135" s="6" t="s">
        <v>129</v>
      </c>
      <c r="F135" s="6" t="s">
        <v>594</v>
      </c>
      <c r="G135" s="6" t="s">
        <v>595</v>
      </c>
      <c r="H135" s="6" t="s">
        <v>596</v>
      </c>
      <c r="I135" s="6" t="s">
        <v>516</v>
      </c>
      <c r="J135" s="6"/>
      <c r="K135" s="6"/>
      <c r="L135" s="102"/>
      <c r="M135" s="6"/>
    </row>
    <row r="136" spans="1:13" ht="60" customHeight="1">
      <c r="A136" s="24"/>
      <c r="B136" s="6" t="s">
        <v>43</v>
      </c>
      <c r="C136" s="37" t="s">
        <v>534</v>
      </c>
      <c r="D136" s="14" t="s">
        <v>535</v>
      </c>
      <c r="E136" s="6" t="s">
        <v>129</v>
      </c>
      <c r="F136" s="6" t="s">
        <v>566</v>
      </c>
      <c r="G136" s="6" t="s">
        <v>567</v>
      </c>
      <c r="H136" s="6" t="s">
        <v>567</v>
      </c>
      <c r="I136" s="6" t="s">
        <v>568</v>
      </c>
      <c r="J136" s="6"/>
      <c r="K136" s="6"/>
      <c r="L136" s="102"/>
      <c r="M136" s="6"/>
    </row>
    <row r="137" spans="1:13" ht="105" customHeight="1">
      <c r="A137" s="24" t="s">
        <v>579</v>
      </c>
      <c r="B137" s="6" t="s">
        <v>14</v>
      </c>
      <c r="C137" s="37" t="s">
        <v>534</v>
      </c>
      <c r="D137" s="24" t="s">
        <v>535</v>
      </c>
      <c r="E137" s="6" t="s">
        <v>129</v>
      </c>
      <c r="F137" s="6" t="s">
        <v>1502</v>
      </c>
      <c r="G137" s="6" t="s">
        <v>580</v>
      </c>
      <c r="H137" s="6"/>
      <c r="I137" s="6" t="s">
        <v>581</v>
      </c>
      <c r="J137" s="6"/>
      <c r="K137" s="6"/>
      <c r="L137" s="102"/>
      <c r="M137" s="6"/>
    </row>
    <row r="138" spans="1:13" ht="135" customHeight="1">
      <c r="A138" s="24"/>
      <c r="B138" s="6" t="s">
        <v>43</v>
      </c>
      <c r="C138" s="37" t="s">
        <v>534</v>
      </c>
      <c r="D138" s="24" t="s">
        <v>535</v>
      </c>
      <c r="E138" s="6" t="s">
        <v>547</v>
      </c>
      <c r="F138" s="6" t="s">
        <v>559</v>
      </c>
      <c r="G138" s="6" t="s">
        <v>107</v>
      </c>
      <c r="H138" s="6" t="s">
        <v>107</v>
      </c>
      <c r="I138" s="6" t="s">
        <v>560</v>
      </c>
      <c r="J138" s="6"/>
      <c r="K138" s="6"/>
      <c r="L138" s="102"/>
      <c r="M138" s="6"/>
    </row>
    <row r="139" spans="1:13" ht="135" customHeight="1">
      <c r="A139" s="38"/>
      <c r="B139" s="6" t="s">
        <v>43</v>
      </c>
      <c r="C139" s="37" t="s">
        <v>534</v>
      </c>
      <c r="D139" s="24" t="s">
        <v>535</v>
      </c>
      <c r="E139" s="6" t="s">
        <v>547</v>
      </c>
      <c r="F139" s="6" t="s">
        <v>548</v>
      </c>
      <c r="G139" s="6" t="s">
        <v>549</v>
      </c>
      <c r="H139" s="6" t="s">
        <v>550</v>
      </c>
      <c r="I139" s="6" t="s">
        <v>273</v>
      </c>
      <c r="J139" s="6"/>
      <c r="K139" s="6"/>
      <c r="L139" s="102"/>
      <c r="M139" s="6"/>
    </row>
    <row r="140" spans="1:13" ht="120" customHeight="1">
      <c r="A140" s="24"/>
      <c r="B140" s="6" t="s">
        <v>43</v>
      </c>
      <c r="C140" s="37" t="s">
        <v>534</v>
      </c>
      <c r="D140" s="24" t="s">
        <v>535</v>
      </c>
      <c r="E140" s="6" t="s">
        <v>547</v>
      </c>
      <c r="F140" s="6" t="s">
        <v>556</v>
      </c>
      <c r="G140" s="6" t="s">
        <v>557</v>
      </c>
      <c r="H140" s="6" t="s">
        <v>558</v>
      </c>
      <c r="I140" s="6" t="s">
        <v>378</v>
      </c>
      <c r="J140" s="6"/>
      <c r="K140" s="6"/>
      <c r="L140" s="102"/>
      <c r="M140" s="6"/>
    </row>
    <row r="141" spans="1:13" ht="135" customHeight="1">
      <c r="A141" s="17" t="s">
        <v>470</v>
      </c>
      <c r="B141" s="12" t="s">
        <v>14</v>
      </c>
      <c r="C141" s="5" t="s">
        <v>283</v>
      </c>
      <c r="D141" s="24" t="s">
        <v>22</v>
      </c>
      <c r="E141" s="6" t="s">
        <v>17</v>
      </c>
      <c r="F141" s="6">
        <v>648139</v>
      </c>
      <c r="G141" s="6" t="s">
        <v>137</v>
      </c>
      <c r="H141" s="6" t="s">
        <v>171</v>
      </c>
      <c r="I141" s="6" t="s">
        <v>471</v>
      </c>
      <c r="L141" s="102"/>
      <c r="M141" s="6"/>
    </row>
    <row r="142" spans="1:13" ht="90" customHeight="1">
      <c r="A142" s="35"/>
      <c r="B142" s="35" t="s">
        <v>97</v>
      </c>
      <c r="C142" s="5" t="s">
        <v>15</v>
      </c>
      <c r="D142" s="24" t="s">
        <v>22</v>
      </c>
      <c r="E142" s="6" t="s">
        <v>17</v>
      </c>
      <c r="F142" s="6" t="s">
        <v>98</v>
      </c>
      <c r="G142" s="6" t="s">
        <v>99</v>
      </c>
      <c r="H142" s="6"/>
      <c r="I142" s="6" t="s">
        <v>100</v>
      </c>
      <c r="J142" s="6"/>
      <c r="K142" s="6"/>
      <c r="L142" s="102"/>
      <c r="M142" s="6"/>
    </row>
    <row r="143" spans="1:13" ht="165" customHeight="1">
      <c r="A143" s="14"/>
      <c r="B143" s="35" t="s">
        <v>14</v>
      </c>
      <c r="C143" s="5" t="s">
        <v>15</v>
      </c>
      <c r="D143" s="24" t="s">
        <v>22</v>
      </c>
      <c r="E143" s="6" t="s">
        <v>17</v>
      </c>
      <c r="F143" s="6" t="s">
        <v>60</v>
      </c>
      <c r="G143" s="6" t="s">
        <v>61</v>
      </c>
      <c r="H143" s="6"/>
      <c r="I143" s="6" t="s">
        <v>62</v>
      </c>
      <c r="J143" s="6"/>
      <c r="K143" s="6"/>
      <c r="L143" s="102"/>
      <c r="M143" s="6"/>
    </row>
    <row r="144" spans="1:13" ht="90" customHeight="1">
      <c r="A144" s="24" t="s">
        <v>13</v>
      </c>
      <c r="B144" s="24" t="s">
        <v>14</v>
      </c>
      <c r="C144" s="5" t="s">
        <v>283</v>
      </c>
      <c r="D144" s="24" t="s">
        <v>22</v>
      </c>
      <c r="E144" s="6" t="s">
        <v>17</v>
      </c>
      <c r="F144" s="6" t="s">
        <v>449</v>
      </c>
      <c r="G144" s="6" t="s">
        <v>450</v>
      </c>
      <c r="H144" s="6" t="s">
        <v>450</v>
      </c>
      <c r="I144" s="6" t="s">
        <v>451</v>
      </c>
      <c r="L144" s="102"/>
      <c r="M144" s="6"/>
    </row>
    <row r="145" spans="1:13" ht="285" customHeight="1">
      <c r="A145" s="35"/>
      <c r="B145" s="35" t="s">
        <v>14</v>
      </c>
      <c r="C145" s="5" t="s">
        <v>15</v>
      </c>
      <c r="D145" s="24" t="s">
        <v>22</v>
      </c>
      <c r="E145" s="6" t="s">
        <v>17</v>
      </c>
      <c r="F145" s="6" t="s">
        <v>39</v>
      </c>
      <c r="G145" s="6" t="s">
        <v>40</v>
      </c>
      <c r="H145" s="6" t="s">
        <v>41</v>
      </c>
      <c r="I145" s="6" t="s">
        <v>42</v>
      </c>
      <c r="J145" s="6"/>
      <c r="K145" s="6"/>
      <c r="L145" s="102"/>
      <c r="M145" s="6"/>
    </row>
    <row r="146" spans="1:13" ht="135" customHeight="1">
      <c r="A146" s="14"/>
      <c r="B146" s="35" t="s">
        <v>14</v>
      </c>
      <c r="C146" s="5" t="s">
        <v>15</v>
      </c>
      <c r="D146" s="24" t="s">
        <v>22</v>
      </c>
      <c r="E146" s="6" t="s">
        <v>17</v>
      </c>
      <c r="F146" s="6" t="s">
        <v>136</v>
      </c>
      <c r="G146" s="6" t="s">
        <v>137</v>
      </c>
      <c r="H146" s="6"/>
      <c r="I146" s="6" t="s">
        <v>138</v>
      </c>
      <c r="J146" s="6"/>
      <c r="K146" s="6"/>
      <c r="L146" s="102"/>
      <c r="M146" s="6"/>
    </row>
    <row r="147" spans="1:13" ht="135" customHeight="1">
      <c r="A147" s="24" t="s">
        <v>13</v>
      </c>
      <c r="B147" s="24" t="s">
        <v>14</v>
      </c>
      <c r="C147" s="5" t="s">
        <v>283</v>
      </c>
      <c r="D147" s="24" t="s">
        <v>22</v>
      </c>
      <c r="E147" s="6" t="s">
        <v>17</v>
      </c>
      <c r="F147" s="6" t="s">
        <v>418</v>
      </c>
      <c r="G147" s="6" t="s">
        <v>419</v>
      </c>
      <c r="H147" s="6" t="s">
        <v>419</v>
      </c>
      <c r="I147" s="6" t="s">
        <v>420</v>
      </c>
      <c r="L147" s="102"/>
      <c r="M147" s="6"/>
    </row>
    <row r="148" spans="1:13" ht="60" customHeight="1">
      <c r="A148" s="136" t="s">
        <v>13</v>
      </c>
      <c r="B148" s="136" t="s">
        <v>14</v>
      </c>
      <c r="C148" s="145" t="s">
        <v>283</v>
      </c>
      <c r="D148" s="136" t="s">
        <v>22</v>
      </c>
      <c r="E148" s="137" t="s">
        <v>17</v>
      </c>
      <c r="F148" s="137" t="s">
        <v>482</v>
      </c>
      <c r="G148" s="137" t="s">
        <v>483</v>
      </c>
      <c r="H148" s="137" t="s">
        <v>483</v>
      </c>
      <c r="I148" s="137" t="s">
        <v>484</v>
      </c>
      <c r="J148" s="151"/>
      <c r="K148" s="151"/>
      <c r="L148" s="102"/>
      <c r="M148" s="137"/>
    </row>
    <row r="149" spans="1:13" ht="60" customHeight="1">
      <c r="A149" s="24" t="s">
        <v>13</v>
      </c>
      <c r="B149" s="24" t="s">
        <v>14</v>
      </c>
      <c r="C149" s="39" t="s">
        <v>283</v>
      </c>
      <c r="D149" s="24" t="s">
        <v>22</v>
      </c>
      <c r="E149" s="6" t="s">
        <v>17</v>
      </c>
      <c r="F149" s="6" t="s">
        <v>315</v>
      </c>
      <c r="G149" s="6" t="s">
        <v>316</v>
      </c>
      <c r="H149" s="6"/>
      <c r="I149" s="6" t="s">
        <v>317</v>
      </c>
      <c r="L149" s="102"/>
      <c r="M149" s="6"/>
    </row>
    <row r="150" spans="1:13" ht="60" customHeight="1">
      <c r="A150" s="24" t="s">
        <v>13</v>
      </c>
      <c r="B150" s="24" t="s">
        <v>14</v>
      </c>
      <c r="C150" s="39" t="s">
        <v>283</v>
      </c>
      <c r="D150" s="24" t="s">
        <v>22</v>
      </c>
      <c r="E150" s="6" t="s">
        <v>17</v>
      </c>
      <c r="F150" s="6" t="s">
        <v>379</v>
      </c>
      <c r="G150" s="6" t="s">
        <v>380</v>
      </c>
      <c r="H150" s="6" t="s">
        <v>380</v>
      </c>
      <c r="I150" s="6" t="s">
        <v>381</v>
      </c>
      <c r="L150" s="102"/>
      <c r="M150" s="6"/>
    </row>
    <row r="151" spans="1:13" ht="75" customHeight="1">
      <c r="A151" s="24" t="s">
        <v>87</v>
      </c>
      <c r="B151" s="24" t="s">
        <v>43</v>
      </c>
      <c r="C151" s="39" t="s">
        <v>283</v>
      </c>
      <c r="D151" s="24" t="s">
        <v>22</v>
      </c>
      <c r="E151" s="6" t="s">
        <v>17</v>
      </c>
      <c r="F151" s="6" t="s">
        <v>455</v>
      </c>
      <c r="G151" s="6" t="s">
        <v>456</v>
      </c>
      <c r="H151" s="6" t="s">
        <v>456</v>
      </c>
      <c r="I151" s="6" t="s">
        <v>457</v>
      </c>
      <c r="L151" s="102"/>
      <c r="M151" s="6"/>
    </row>
    <row r="152" spans="1:13" ht="195" customHeight="1">
      <c r="A152" s="24" t="s">
        <v>13</v>
      </c>
      <c r="B152" s="24" t="s">
        <v>14</v>
      </c>
      <c r="C152" s="39" t="s">
        <v>283</v>
      </c>
      <c r="D152" s="24" t="s">
        <v>22</v>
      </c>
      <c r="E152" s="6" t="s">
        <v>17</v>
      </c>
      <c r="F152" s="6" t="s">
        <v>500</v>
      </c>
      <c r="G152" s="6" t="s">
        <v>501</v>
      </c>
      <c r="H152" s="6" t="s">
        <v>501</v>
      </c>
      <c r="I152" s="6" t="s">
        <v>502</v>
      </c>
      <c r="L152" s="102"/>
      <c r="M152" s="6"/>
    </row>
    <row r="153" spans="1:13" ht="120" customHeight="1">
      <c r="A153" s="24" t="s">
        <v>13</v>
      </c>
      <c r="B153" s="24" t="s">
        <v>14</v>
      </c>
      <c r="C153" s="39" t="s">
        <v>283</v>
      </c>
      <c r="D153" s="24" t="s">
        <v>22</v>
      </c>
      <c r="E153" s="6" t="s">
        <v>17</v>
      </c>
      <c r="F153" s="6" t="s">
        <v>447</v>
      </c>
      <c r="G153" s="6" t="s">
        <v>448</v>
      </c>
      <c r="H153" s="6" t="s">
        <v>448</v>
      </c>
      <c r="I153" s="6" t="s">
        <v>141</v>
      </c>
      <c r="L153" s="102"/>
      <c r="M153" s="6"/>
    </row>
    <row r="154" spans="1:13" ht="75" customHeight="1">
      <c r="A154" s="24" t="s">
        <v>13</v>
      </c>
      <c r="B154" s="24" t="s">
        <v>14</v>
      </c>
      <c r="C154" s="39" t="s">
        <v>283</v>
      </c>
      <c r="D154" s="24" t="s">
        <v>22</v>
      </c>
      <c r="E154" s="6" t="s">
        <v>17</v>
      </c>
      <c r="F154" s="6" t="s">
        <v>331</v>
      </c>
      <c r="G154" s="6" t="s">
        <v>332</v>
      </c>
      <c r="H154" s="6" t="s">
        <v>332</v>
      </c>
      <c r="I154" s="6" t="s">
        <v>333</v>
      </c>
      <c r="L154" s="102"/>
      <c r="M154" s="6"/>
    </row>
    <row r="155" spans="1:13" ht="135" customHeight="1">
      <c r="A155" s="12"/>
      <c r="B155" s="17" t="s">
        <v>14</v>
      </c>
      <c r="C155" s="39" t="s">
        <v>15</v>
      </c>
      <c r="D155" s="24" t="s">
        <v>22</v>
      </c>
      <c r="E155" s="6" t="s">
        <v>17</v>
      </c>
      <c r="F155" s="6" t="s">
        <v>106</v>
      </c>
      <c r="G155" s="6" t="s">
        <v>107</v>
      </c>
      <c r="H155" s="6"/>
      <c r="I155" s="6" t="s">
        <v>108</v>
      </c>
      <c r="J155" s="6"/>
      <c r="K155" s="6"/>
      <c r="L155" s="102"/>
      <c r="M155" s="6"/>
    </row>
    <row r="156" spans="1:13" ht="255" customHeight="1">
      <c r="A156" s="24" t="s">
        <v>13</v>
      </c>
      <c r="B156" s="24" t="s">
        <v>14</v>
      </c>
      <c r="C156" s="39" t="s">
        <v>283</v>
      </c>
      <c r="D156" s="24" t="s">
        <v>22</v>
      </c>
      <c r="E156" s="6" t="s">
        <v>17</v>
      </c>
      <c r="F156" s="6" t="s">
        <v>433</v>
      </c>
      <c r="G156" s="6" t="s">
        <v>434</v>
      </c>
      <c r="H156" s="6" t="s">
        <v>435</v>
      </c>
      <c r="I156" s="6" t="s">
        <v>436</v>
      </c>
      <c r="L156" s="102"/>
      <c r="M156" s="6"/>
    </row>
    <row r="157" spans="1:13" ht="135" customHeight="1">
      <c r="A157" s="24" t="s">
        <v>87</v>
      </c>
      <c r="B157" s="24" t="s">
        <v>43</v>
      </c>
      <c r="C157" s="39" t="s">
        <v>283</v>
      </c>
      <c r="D157" s="24" t="s">
        <v>22</v>
      </c>
      <c r="E157" s="6" t="s">
        <v>17</v>
      </c>
      <c r="F157" s="6" t="s">
        <v>382</v>
      </c>
      <c r="G157" s="6" t="s">
        <v>383</v>
      </c>
      <c r="H157" s="6" t="s">
        <v>384</v>
      </c>
      <c r="I157" s="6" t="s">
        <v>385</v>
      </c>
      <c r="L157" s="102"/>
      <c r="M157" s="6"/>
    </row>
    <row r="158" spans="1:13" ht="45" customHeight="1">
      <c r="A158" s="14"/>
      <c r="B158" s="35" t="s">
        <v>14</v>
      </c>
      <c r="C158" s="39" t="s">
        <v>15</v>
      </c>
      <c r="D158" s="24" t="s">
        <v>22</v>
      </c>
      <c r="E158" s="6" t="s">
        <v>17</v>
      </c>
      <c r="F158" s="6" t="s">
        <v>139</v>
      </c>
      <c r="G158" s="6" t="s">
        <v>140</v>
      </c>
      <c r="H158" s="6"/>
      <c r="I158" s="6" t="s">
        <v>141</v>
      </c>
      <c r="J158" s="6"/>
      <c r="K158" s="6"/>
      <c r="L158" s="102"/>
      <c r="M158" s="6"/>
    </row>
    <row r="159" spans="1:13" ht="75" customHeight="1">
      <c r="A159" s="35"/>
      <c r="B159" s="35" t="s">
        <v>43</v>
      </c>
      <c r="C159" s="39" t="s">
        <v>15</v>
      </c>
      <c r="D159" s="24" t="s">
        <v>22</v>
      </c>
      <c r="E159" s="6" t="s">
        <v>17</v>
      </c>
      <c r="F159" s="6" t="s">
        <v>88</v>
      </c>
      <c r="G159" s="6" t="s">
        <v>89</v>
      </c>
      <c r="H159" s="6"/>
      <c r="I159" s="6" t="s">
        <v>90</v>
      </c>
      <c r="J159" s="6"/>
      <c r="K159" s="6"/>
      <c r="L159" s="102"/>
      <c r="M159" s="6"/>
    </row>
    <row r="160" spans="1:13" ht="150" customHeight="1">
      <c r="A160" s="35"/>
      <c r="B160" s="35" t="s">
        <v>14</v>
      </c>
      <c r="C160" s="39" t="s">
        <v>15</v>
      </c>
      <c r="D160" s="24" t="s">
        <v>22</v>
      </c>
      <c r="E160" s="6" t="s">
        <v>17</v>
      </c>
      <c r="F160" s="6" t="s">
        <v>30</v>
      </c>
      <c r="G160" s="6" t="s">
        <v>31</v>
      </c>
      <c r="H160" s="6"/>
      <c r="I160" s="6" t="s">
        <v>32</v>
      </c>
      <c r="J160" s="6"/>
      <c r="K160" s="6"/>
      <c r="L160" s="102"/>
      <c r="M160" s="6"/>
    </row>
    <row r="161" spans="1:13" ht="90" customHeight="1">
      <c r="A161" s="14"/>
      <c r="B161" s="35" t="s">
        <v>14</v>
      </c>
      <c r="C161" s="39" t="s">
        <v>15</v>
      </c>
      <c r="D161" s="24" t="s">
        <v>22</v>
      </c>
      <c r="E161" s="6" t="s">
        <v>17</v>
      </c>
      <c r="F161" s="6" t="s">
        <v>115</v>
      </c>
      <c r="G161" s="6" t="s">
        <v>116</v>
      </c>
      <c r="H161" s="6"/>
      <c r="I161" s="6" t="s">
        <v>117</v>
      </c>
      <c r="J161" s="6"/>
      <c r="K161" s="6"/>
      <c r="L161" s="102"/>
      <c r="M161" s="6"/>
    </row>
    <row r="162" spans="1:13" ht="75" customHeight="1">
      <c r="A162" s="35"/>
      <c r="B162" s="35" t="s">
        <v>14</v>
      </c>
      <c r="C162" s="39" t="s">
        <v>15</v>
      </c>
      <c r="D162" s="24" t="s">
        <v>22</v>
      </c>
      <c r="E162" s="6" t="s">
        <v>17</v>
      </c>
      <c r="F162" s="6" t="s">
        <v>27</v>
      </c>
      <c r="G162" s="6" t="s">
        <v>28</v>
      </c>
      <c r="H162" s="6"/>
      <c r="I162" s="6" t="s">
        <v>29</v>
      </c>
      <c r="J162" s="6"/>
      <c r="K162" s="6"/>
      <c r="L162" s="102"/>
      <c r="M162" s="6"/>
    </row>
    <row r="163" spans="1:13" ht="195" customHeight="1">
      <c r="A163" s="24" t="s">
        <v>13</v>
      </c>
      <c r="B163" s="24" t="s">
        <v>14</v>
      </c>
      <c r="C163" s="39" t="s">
        <v>283</v>
      </c>
      <c r="D163" s="24" t="s">
        <v>22</v>
      </c>
      <c r="E163" s="6" t="s">
        <v>17</v>
      </c>
      <c r="F163" s="6" t="s">
        <v>495</v>
      </c>
      <c r="G163" s="6" t="s">
        <v>496</v>
      </c>
      <c r="H163" s="6" t="s">
        <v>496</v>
      </c>
      <c r="I163" s="6" t="s">
        <v>497</v>
      </c>
      <c r="L163" s="102"/>
      <c r="M163" s="6"/>
    </row>
    <row r="164" spans="1:13" ht="105" customHeight="1">
      <c r="A164" s="24" t="s">
        <v>13</v>
      </c>
      <c r="B164" s="24" t="s">
        <v>14</v>
      </c>
      <c r="C164" s="39" t="s">
        <v>283</v>
      </c>
      <c r="D164" s="24" t="s">
        <v>22</v>
      </c>
      <c r="E164" s="6" t="s">
        <v>17</v>
      </c>
      <c r="F164" s="6" t="s">
        <v>444</v>
      </c>
      <c r="G164" s="6" t="s">
        <v>445</v>
      </c>
      <c r="H164" s="6" t="s">
        <v>445</v>
      </c>
      <c r="I164" s="6" t="s">
        <v>446</v>
      </c>
      <c r="L164" s="102"/>
      <c r="M164" s="6"/>
    </row>
    <row r="165" spans="1:13" ht="180" customHeight="1">
      <c r="A165" s="35"/>
      <c r="B165" s="35" t="s">
        <v>14</v>
      </c>
      <c r="C165" s="107" t="s">
        <v>15</v>
      </c>
      <c r="D165" s="17" t="s">
        <v>22</v>
      </c>
      <c r="E165" s="12" t="s">
        <v>17</v>
      </c>
      <c r="F165" s="12" t="s">
        <v>91</v>
      </c>
      <c r="G165" s="12" t="s">
        <v>92</v>
      </c>
      <c r="H165" s="12"/>
      <c r="I165" s="12" t="s">
        <v>93</v>
      </c>
      <c r="J165" s="12"/>
      <c r="K165" s="12"/>
      <c r="L165" s="102"/>
      <c r="M165" s="12"/>
    </row>
    <row r="166" spans="1:13" ht="105" customHeight="1">
      <c r="A166" s="35"/>
      <c r="B166" s="35" t="s">
        <v>14</v>
      </c>
      <c r="C166" s="39" t="s">
        <v>15</v>
      </c>
      <c r="D166" s="24" t="s">
        <v>22</v>
      </c>
      <c r="E166" s="6" t="s">
        <v>17</v>
      </c>
      <c r="F166" s="6" t="s">
        <v>271</v>
      </c>
      <c r="G166" s="6" t="s">
        <v>272</v>
      </c>
      <c r="H166" s="6"/>
      <c r="I166" s="6" t="s">
        <v>273</v>
      </c>
      <c r="J166" s="6"/>
      <c r="K166" s="6"/>
      <c r="L166" s="102"/>
      <c r="M166" s="6"/>
    </row>
    <row r="167" spans="1:13" ht="90" customHeight="1">
      <c r="A167" s="35"/>
      <c r="B167" s="35" t="s">
        <v>43</v>
      </c>
      <c r="C167" s="39" t="s">
        <v>15</v>
      </c>
      <c r="D167" s="24" t="s">
        <v>22</v>
      </c>
      <c r="E167" s="6" t="s">
        <v>17</v>
      </c>
      <c r="F167" s="6" t="s">
        <v>228</v>
      </c>
      <c r="G167" s="27" t="s">
        <v>229</v>
      </c>
      <c r="H167" s="6"/>
      <c r="I167" s="6" t="s">
        <v>224</v>
      </c>
      <c r="J167" s="6"/>
      <c r="K167" s="6"/>
      <c r="L167" s="102"/>
      <c r="M167" s="6"/>
    </row>
    <row r="168" spans="1:13" ht="45" customHeight="1">
      <c r="A168" s="14"/>
      <c r="B168" s="35" t="s">
        <v>14</v>
      </c>
      <c r="C168" s="39" t="s">
        <v>15</v>
      </c>
      <c r="D168" s="24" t="s">
        <v>22</v>
      </c>
      <c r="E168" s="6" t="s">
        <v>17</v>
      </c>
      <c r="F168" s="6" t="s">
        <v>195</v>
      </c>
      <c r="G168" s="6" t="s">
        <v>196</v>
      </c>
      <c r="H168" s="6"/>
      <c r="I168" s="6" t="s">
        <v>197</v>
      </c>
      <c r="J168" s="6"/>
      <c r="K168" s="6"/>
      <c r="L168" s="102"/>
      <c r="M168" s="6"/>
    </row>
    <row r="169" spans="1:13" ht="75" customHeight="1">
      <c r="A169" s="35"/>
      <c r="B169" s="35" t="s">
        <v>14</v>
      </c>
      <c r="C169" s="39" t="s">
        <v>15</v>
      </c>
      <c r="D169" s="24" t="s">
        <v>22</v>
      </c>
      <c r="E169" s="6" t="s">
        <v>17</v>
      </c>
      <c r="F169" s="6" t="s">
        <v>274</v>
      </c>
      <c r="G169" s="6" t="s">
        <v>275</v>
      </c>
      <c r="H169" s="6"/>
      <c r="I169" s="6" t="s">
        <v>276</v>
      </c>
      <c r="J169" s="6"/>
      <c r="K169" s="6"/>
      <c r="L169" s="102"/>
      <c r="M169" s="6"/>
    </row>
    <row r="170" spans="1:13" ht="105" customHeight="1">
      <c r="A170" s="24" t="s">
        <v>13</v>
      </c>
      <c r="B170" s="24" t="s">
        <v>14</v>
      </c>
      <c r="C170" s="39" t="s">
        <v>283</v>
      </c>
      <c r="D170" s="24" t="s">
        <v>22</v>
      </c>
      <c r="E170" s="6" t="s">
        <v>17</v>
      </c>
      <c r="F170" s="6" t="s">
        <v>437</v>
      </c>
      <c r="G170" s="6" t="s">
        <v>438</v>
      </c>
      <c r="H170" s="6" t="s">
        <v>439</v>
      </c>
      <c r="I170" s="6" t="s">
        <v>440</v>
      </c>
      <c r="L170" s="102"/>
      <c r="M170" s="6"/>
    </row>
    <row r="171" spans="1:13" ht="75" customHeight="1">
      <c r="A171" s="24" t="s">
        <v>13</v>
      </c>
      <c r="B171" s="24" t="s">
        <v>14</v>
      </c>
      <c r="C171" s="39" t="s">
        <v>283</v>
      </c>
      <c r="D171" s="24" t="s">
        <v>22</v>
      </c>
      <c r="E171" s="6" t="s">
        <v>17</v>
      </c>
      <c r="F171" s="12" t="s">
        <v>472</v>
      </c>
      <c r="G171" s="6" t="s">
        <v>473</v>
      </c>
      <c r="H171" s="6" t="s">
        <v>473</v>
      </c>
      <c r="I171" s="6" t="s">
        <v>474</v>
      </c>
      <c r="L171" s="102"/>
      <c r="M171" s="6"/>
    </row>
    <row r="172" spans="1:13" ht="105" customHeight="1">
      <c r="A172" s="24" t="s">
        <v>13</v>
      </c>
      <c r="B172" s="24" t="s">
        <v>14</v>
      </c>
      <c r="C172" s="39" t="s">
        <v>283</v>
      </c>
      <c r="D172" s="24" t="s">
        <v>22</v>
      </c>
      <c r="E172" s="6" t="s">
        <v>17</v>
      </c>
      <c r="F172" s="6" t="s">
        <v>395</v>
      </c>
      <c r="G172" s="6" t="s">
        <v>396</v>
      </c>
      <c r="H172" s="6" t="s">
        <v>396</v>
      </c>
      <c r="I172" s="6" t="s">
        <v>397</v>
      </c>
      <c r="L172" s="102"/>
      <c r="M172" s="6"/>
    </row>
    <row r="173" spans="1:13" ht="180" customHeight="1">
      <c r="A173" s="14"/>
      <c r="B173" s="35" t="s">
        <v>14</v>
      </c>
      <c r="C173" s="39" t="s">
        <v>15</v>
      </c>
      <c r="D173" s="24" t="s">
        <v>22</v>
      </c>
      <c r="E173" s="6" t="s">
        <v>17</v>
      </c>
      <c r="F173" s="6" t="s">
        <v>133</v>
      </c>
      <c r="G173" s="6" t="s">
        <v>134</v>
      </c>
      <c r="H173" s="6"/>
      <c r="I173" s="6" t="s">
        <v>135</v>
      </c>
      <c r="J173" s="6"/>
      <c r="K173" s="6"/>
      <c r="L173" s="102"/>
      <c r="M173" s="6"/>
    </row>
    <row r="174" spans="1:13" ht="105" customHeight="1">
      <c r="A174" s="24" t="s">
        <v>13</v>
      </c>
      <c r="B174" s="24" t="s">
        <v>14</v>
      </c>
      <c r="C174" s="39" t="s">
        <v>283</v>
      </c>
      <c r="D174" s="24" t="s">
        <v>22</v>
      </c>
      <c r="E174" s="6" t="s">
        <v>17</v>
      </c>
      <c r="F174" s="6" t="s">
        <v>389</v>
      </c>
      <c r="G174" s="6" t="s">
        <v>390</v>
      </c>
      <c r="H174" s="6" t="s">
        <v>391</v>
      </c>
      <c r="I174" s="6" t="s">
        <v>370</v>
      </c>
      <c r="L174" s="102"/>
      <c r="M174" s="6"/>
    </row>
    <row r="175" spans="1:13" ht="120" customHeight="1">
      <c r="A175" s="35"/>
      <c r="B175" s="35" t="s">
        <v>14</v>
      </c>
      <c r="C175" s="39" t="s">
        <v>15</v>
      </c>
      <c r="D175" s="24" t="s">
        <v>22</v>
      </c>
      <c r="E175" s="6" t="s">
        <v>17</v>
      </c>
      <c r="F175" s="6" t="s">
        <v>23</v>
      </c>
      <c r="G175" s="6" t="s">
        <v>24</v>
      </c>
      <c r="H175" s="6"/>
      <c r="I175" s="6" t="s">
        <v>25</v>
      </c>
      <c r="J175" s="6"/>
      <c r="K175" s="6"/>
      <c r="L175" s="102"/>
      <c r="M175" s="6"/>
    </row>
    <row r="176" spans="1:13" ht="75" customHeight="1">
      <c r="A176" s="24" t="s">
        <v>13</v>
      </c>
      <c r="B176" s="24" t="s">
        <v>14</v>
      </c>
      <c r="C176" s="39" t="s">
        <v>283</v>
      </c>
      <c r="D176" s="24" t="s">
        <v>22</v>
      </c>
      <c r="E176" s="6" t="s">
        <v>17</v>
      </c>
      <c r="F176" s="6" t="s">
        <v>403</v>
      </c>
      <c r="G176" s="6" t="s">
        <v>404</v>
      </c>
      <c r="H176" s="6" t="s">
        <v>404</v>
      </c>
      <c r="I176" s="6" t="s">
        <v>405</v>
      </c>
      <c r="L176" s="102"/>
      <c r="M176" s="6"/>
    </row>
    <row r="177" spans="1:13" ht="90" customHeight="1">
      <c r="A177" s="24" t="s">
        <v>13</v>
      </c>
      <c r="B177" s="24" t="s">
        <v>14</v>
      </c>
      <c r="C177" s="39" t="s">
        <v>283</v>
      </c>
      <c r="D177" s="24" t="s">
        <v>22</v>
      </c>
      <c r="E177" s="6" t="s">
        <v>17</v>
      </c>
      <c r="F177" s="6" t="s">
        <v>480</v>
      </c>
      <c r="G177" s="6" t="s">
        <v>481</v>
      </c>
      <c r="H177" s="6" t="s">
        <v>481</v>
      </c>
      <c r="I177" s="6" t="s">
        <v>247</v>
      </c>
      <c r="L177" s="102"/>
      <c r="M177" s="6"/>
    </row>
    <row r="178" spans="1:13" ht="60" customHeight="1">
      <c r="A178" s="24" t="s">
        <v>13</v>
      </c>
      <c r="B178" s="24" t="s">
        <v>14</v>
      </c>
      <c r="C178" s="39" t="s">
        <v>283</v>
      </c>
      <c r="D178" s="24" t="s">
        <v>22</v>
      </c>
      <c r="E178" s="6" t="s">
        <v>17</v>
      </c>
      <c r="F178" s="6" t="s">
        <v>452</v>
      </c>
      <c r="G178" s="6" t="s">
        <v>453</v>
      </c>
      <c r="H178" s="6" t="s">
        <v>453</v>
      </c>
      <c r="I178" s="6" t="s">
        <v>454</v>
      </c>
      <c r="L178" s="102"/>
      <c r="M178" s="6"/>
    </row>
    <row r="179" spans="1:13" ht="60" customHeight="1">
      <c r="A179" s="24" t="s">
        <v>13</v>
      </c>
      <c r="B179" s="24" t="s">
        <v>14</v>
      </c>
      <c r="C179" s="39" t="s">
        <v>283</v>
      </c>
      <c r="D179" s="24" t="s">
        <v>22</v>
      </c>
      <c r="E179" s="6" t="s">
        <v>17</v>
      </c>
      <c r="F179" s="6" t="s">
        <v>327</v>
      </c>
      <c r="G179" s="6" t="s">
        <v>328</v>
      </c>
      <c r="H179" s="6" t="s">
        <v>329</v>
      </c>
      <c r="I179" s="6" t="s">
        <v>330</v>
      </c>
      <c r="L179" s="102"/>
      <c r="M179" s="6"/>
    </row>
    <row r="180" spans="1:13" ht="105" customHeight="1">
      <c r="A180" s="24" t="s">
        <v>13</v>
      </c>
      <c r="B180" s="24" t="s">
        <v>14</v>
      </c>
      <c r="C180" s="39" t="s">
        <v>283</v>
      </c>
      <c r="D180" s="24" t="s">
        <v>22</v>
      </c>
      <c r="E180" s="6" t="s">
        <v>17</v>
      </c>
      <c r="F180" s="6" t="s">
        <v>401</v>
      </c>
      <c r="G180" s="6" t="s">
        <v>399</v>
      </c>
      <c r="H180" s="6" t="s">
        <v>399</v>
      </c>
      <c r="I180" s="6" t="s">
        <v>402</v>
      </c>
      <c r="L180" s="102"/>
      <c r="M180" s="6"/>
    </row>
    <row r="181" spans="1:13" ht="105" customHeight="1">
      <c r="A181" s="24" t="s">
        <v>13</v>
      </c>
      <c r="B181" s="24" t="s">
        <v>14</v>
      </c>
      <c r="C181" s="39" t="s">
        <v>283</v>
      </c>
      <c r="D181" s="24" t="s">
        <v>22</v>
      </c>
      <c r="E181" s="6" t="s">
        <v>17</v>
      </c>
      <c r="F181" s="6" t="s">
        <v>398</v>
      </c>
      <c r="G181" s="6" t="s">
        <v>399</v>
      </c>
      <c r="H181" s="6" t="s">
        <v>399</v>
      </c>
      <c r="I181" s="6" t="s">
        <v>400</v>
      </c>
      <c r="L181" s="102"/>
      <c r="M181" s="6"/>
    </row>
    <row r="182" spans="1:13" ht="135" customHeight="1">
      <c r="A182" s="17"/>
      <c r="B182" s="12" t="s">
        <v>14</v>
      </c>
      <c r="C182" s="39" t="s">
        <v>15</v>
      </c>
      <c r="D182" s="24" t="s">
        <v>22</v>
      </c>
      <c r="E182" s="6" t="s">
        <v>17</v>
      </c>
      <c r="F182" s="6" t="s">
        <v>170</v>
      </c>
      <c r="G182" s="6" t="s">
        <v>137</v>
      </c>
      <c r="H182" s="6" t="s">
        <v>171</v>
      </c>
      <c r="I182" s="6" t="s">
        <v>172</v>
      </c>
      <c r="J182" s="6"/>
      <c r="K182" s="6"/>
      <c r="L182" s="102"/>
      <c r="M182" s="6"/>
    </row>
    <row r="183" spans="1:13" ht="150" customHeight="1">
      <c r="A183" s="24" t="s">
        <v>13</v>
      </c>
      <c r="B183" s="24" t="s">
        <v>14</v>
      </c>
      <c r="C183" s="39" t="s">
        <v>283</v>
      </c>
      <c r="D183" s="24" t="s">
        <v>535</v>
      </c>
      <c r="E183" s="6" t="s">
        <v>1955</v>
      </c>
      <c r="F183" s="6" t="s">
        <v>386</v>
      </c>
      <c r="G183" s="6" t="s">
        <v>387</v>
      </c>
      <c r="H183" s="6" t="s">
        <v>388</v>
      </c>
      <c r="I183" s="6" t="s">
        <v>25</v>
      </c>
      <c r="L183" s="65"/>
      <c r="M183" s="6"/>
    </row>
    <row r="184" spans="1:13" ht="150" customHeight="1">
      <c r="A184" s="24" t="s">
        <v>13</v>
      </c>
      <c r="B184" s="24" t="s">
        <v>14</v>
      </c>
      <c r="C184" s="39" t="s">
        <v>283</v>
      </c>
      <c r="D184" s="24" t="s">
        <v>535</v>
      </c>
      <c r="E184" s="6" t="s">
        <v>1955</v>
      </c>
      <c r="F184" s="6" t="s">
        <v>365</v>
      </c>
      <c r="G184" s="6" t="s">
        <v>366</v>
      </c>
      <c r="H184" s="6" t="s">
        <v>366</v>
      </c>
      <c r="I184" s="6" t="s">
        <v>367</v>
      </c>
      <c r="L184" s="65"/>
      <c r="M184" s="6"/>
    </row>
    <row r="185" spans="1:13" ht="240" customHeight="1">
      <c r="A185" s="24"/>
      <c r="B185" s="6" t="s">
        <v>43</v>
      </c>
      <c r="C185" s="6" t="s">
        <v>534</v>
      </c>
      <c r="D185" s="24" t="s">
        <v>535</v>
      </c>
      <c r="E185" s="6" t="s">
        <v>1955</v>
      </c>
      <c r="F185" s="6" t="s">
        <v>365</v>
      </c>
      <c r="G185" s="6" t="s">
        <v>366</v>
      </c>
      <c r="H185" s="6" t="s">
        <v>561</v>
      </c>
      <c r="I185" s="6" t="s">
        <v>562</v>
      </c>
      <c r="J185" s="6"/>
      <c r="K185" s="6"/>
      <c r="L185" s="59"/>
      <c r="M185" s="6"/>
    </row>
    <row r="186" spans="1:13" ht="285" customHeight="1">
      <c r="A186" s="14" t="s">
        <v>13</v>
      </c>
      <c r="B186" s="35" t="s">
        <v>14</v>
      </c>
      <c r="C186" s="39" t="s">
        <v>15</v>
      </c>
      <c r="D186" s="24" t="s">
        <v>535</v>
      </c>
      <c r="E186" s="6" t="s">
        <v>1955</v>
      </c>
      <c r="F186" s="6" t="s">
        <v>80</v>
      </c>
      <c r="G186" s="6" t="s">
        <v>81</v>
      </c>
      <c r="H186" s="6" t="s">
        <v>82</v>
      </c>
      <c r="I186" s="6" t="s">
        <v>83</v>
      </c>
      <c r="J186" s="6"/>
      <c r="K186" s="6"/>
      <c r="L186" s="65"/>
      <c r="M186" s="6"/>
    </row>
    <row r="187" spans="1:13" ht="150" customHeight="1">
      <c r="A187" s="14" t="s">
        <v>13</v>
      </c>
      <c r="B187" s="35" t="s">
        <v>14</v>
      </c>
      <c r="C187" s="39" t="s">
        <v>15</v>
      </c>
      <c r="D187" s="24" t="s">
        <v>535</v>
      </c>
      <c r="E187" s="6" t="s">
        <v>1955</v>
      </c>
      <c r="F187" s="6" t="s">
        <v>77</v>
      </c>
      <c r="G187" s="6" t="s">
        <v>78</v>
      </c>
      <c r="H187" s="6"/>
      <c r="I187" s="6" t="s">
        <v>79</v>
      </c>
      <c r="J187" s="6"/>
      <c r="K187" s="6"/>
      <c r="L187" s="65"/>
      <c r="M187" s="6"/>
    </row>
    <row r="188" spans="1:13" ht="75" customHeight="1">
      <c r="A188" s="12" t="s">
        <v>13</v>
      </c>
      <c r="B188" s="17" t="s">
        <v>14</v>
      </c>
      <c r="C188" s="39" t="s">
        <v>15</v>
      </c>
      <c r="D188" s="24" t="s">
        <v>535</v>
      </c>
      <c r="E188" s="6" t="s">
        <v>1955</v>
      </c>
      <c r="F188" s="6" t="s">
        <v>103</v>
      </c>
      <c r="G188" s="6" t="s">
        <v>104</v>
      </c>
      <c r="H188" s="6" t="s">
        <v>105</v>
      </c>
      <c r="I188" s="6" t="s">
        <v>96</v>
      </c>
      <c r="J188" s="6"/>
      <c r="K188" s="6"/>
      <c r="L188" s="65"/>
      <c r="M188" s="6"/>
    </row>
    <row r="189" spans="1:13" ht="255" customHeight="1">
      <c r="A189" s="14" t="s">
        <v>13</v>
      </c>
      <c r="B189" s="35" t="s">
        <v>14</v>
      </c>
      <c r="C189" s="6" t="s">
        <v>15</v>
      </c>
      <c r="D189" s="24" t="s">
        <v>535</v>
      </c>
      <c r="E189" s="6" t="s">
        <v>1955</v>
      </c>
      <c r="F189" s="6" t="s">
        <v>163</v>
      </c>
      <c r="G189" s="6" t="s">
        <v>164</v>
      </c>
      <c r="H189" s="6" t="s">
        <v>165</v>
      </c>
      <c r="I189" s="6" t="s">
        <v>166</v>
      </c>
      <c r="J189" s="6"/>
      <c r="K189" s="6"/>
      <c r="L189" s="65"/>
      <c r="M189" s="6"/>
    </row>
    <row r="190" spans="1:13" ht="285" customHeight="1">
      <c r="A190" s="24"/>
      <c r="B190" s="6" t="s">
        <v>43</v>
      </c>
      <c r="C190" s="6" t="s">
        <v>534</v>
      </c>
      <c r="D190" s="24" t="s">
        <v>535</v>
      </c>
      <c r="E190" s="6" t="s">
        <v>1955</v>
      </c>
      <c r="F190" s="6" t="s">
        <v>551</v>
      </c>
      <c r="G190" s="6" t="s">
        <v>552</v>
      </c>
      <c r="H190" s="6" t="s">
        <v>82</v>
      </c>
      <c r="I190" s="6" t="s">
        <v>553</v>
      </c>
      <c r="J190" s="6"/>
      <c r="K190" s="6"/>
      <c r="L190" s="59"/>
      <c r="M190" s="6"/>
    </row>
    <row r="191" spans="1:13" ht="135" customHeight="1">
      <c r="A191" s="112"/>
      <c r="B191" s="57" t="s">
        <v>14</v>
      </c>
      <c r="C191" s="149" t="s">
        <v>534</v>
      </c>
      <c r="D191" s="165" t="s">
        <v>535</v>
      </c>
      <c r="E191" s="57" t="s">
        <v>543</v>
      </c>
      <c r="F191" s="57" t="s">
        <v>546</v>
      </c>
      <c r="G191" s="57" t="s">
        <v>554</v>
      </c>
      <c r="H191" s="57" t="s">
        <v>554</v>
      </c>
      <c r="I191" s="57" t="s">
        <v>555</v>
      </c>
      <c r="J191" s="50" t="str">
        <f>TEXT(SUMPRODUCT(VALUE(LEFT(I191:I193,8)))+INT(SUMPRODUCT(VALUE(RIGHT(I191:I193,2)))/25)/86400,"HH:MM:SS")&amp;":"&amp;TEXT(MOD(SUMPRODUCT(VALUE(RIGHT(I191:I193,2))),25),"00"
)</f>
        <v>00:00:17:24</v>
      </c>
      <c r="K191" s="57"/>
      <c r="L191" s="164">
        <v>960</v>
      </c>
      <c r="M191" s="165" t="s">
        <v>1950</v>
      </c>
    </row>
    <row r="192" spans="1:13" ht="135" customHeight="1">
      <c r="A192" s="112"/>
      <c r="B192" s="149" t="s">
        <v>14</v>
      </c>
      <c r="C192" s="149" t="s">
        <v>534</v>
      </c>
      <c r="D192" s="167" t="s">
        <v>535</v>
      </c>
      <c r="E192" s="149" t="s">
        <v>543</v>
      </c>
      <c r="F192" s="149" t="s">
        <v>546</v>
      </c>
      <c r="G192" s="149" t="s">
        <v>545</v>
      </c>
      <c r="H192" s="149" t="s">
        <v>545</v>
      </c>
      <c r="I192" s="149" t="s">
        <v>247</v>
      </c>
      <c r="J192" s="149"/>
      <c r="K192" s="149"/>
      <c r="L192" s="166"/>
      <c r="M192" s="167" t="s">
        <v>1950</v>
      </c>
    </row>
    <row r="193" spans="1:13" ht="135" customHeight="1">
      <c r="A193" s="112"/>
      <c r="B193" s="149" t="s">
        <v>14</v>
      </c>
      <c r="C193" s="149" t="s">
        <v>534</v>
      </c>
      <c r="D193" s="167" t="s">
        <v>535</v>
      </c>
      <c r="E193" s="149" t="s">
        <v>543</v>
      </c>
      <c r="F193" s="149" t="s">
        <v>544</v>
      </c>
      <c r="G193" s="149" t="s">
        <v>545</v>
      </c>
      <c r="H193" s="149" t="s">
        <v>545</v>
      </c>
      <c r="I193" s="149" t="s">
        <v>353</v>
      </c>
      <c r="J193" s="149"/>
      <c r="K193" s="149"/>
      <c r="L193" s="167"/>
      <c r="M193" s="167" t="s">
        <v>1950</v>
      </c>
    </row>
    <row r="194" spans="1:13" ht="195" customHeight="1">
      <c r="A194" s="24"/>
      <c r="B194" s="72" t="s">
        <v>660</v>
      </c>
      <c r="C194" s="6" t="s">
        <v>597</v>
      </c>
      <c r="D194" s="14" t="s">
        <v>957</v>
      </c>
      <c r="E194" s="42"/>
      <c r="F194" s="6" t="s">
        <v>958</v>
      </c>
      <c r="G194" s="6" t="s">
        <v>959</v>
      </c>
      <c r="H194" s="6" t="s">
        <v>959</v>
      </c>
      <c r="I194" s="126" t="s">
        <v>183</v>
      </c>
      <c r="J194" s="50" t="str">
        <f>TEXT(SUMPRODUCT(VALUE(LEFT(I194:I203,8)))+INT(SUMPRODUCT(VALUE(RIGHT(I194:I203,2)))/25)/86400,"HH:MM:SS")&amp;":"&amp;TEXT(MOD(SUMPRODUCT(VALUE(RIGHT(I194:I203,2))),25),"00"
)</f>
        <v>00:00:35:17</v>
      </c>
      <c r="K194" s="42"/>
      <c r="L194" s="59">
        <v>5000</v>
      </c>
      <c r="M194" s="6" t="s">
        <v>960</v>
      </c>
    </row>
    <row r="195" spans="1:13" ht="135" customHeight="1">
      <c r="A195" s="24"/>
      <c r="B195" s="72" t="s">
        <v>660</v>
      </c>
      <c r="C195" s="6" t="s">
        <v>597</v>
      </c>
      <c r="D195" s="14" t="s">
        <v>957</v>
      </c>
      <c r="E195" s="20"/>
      <c r="F195" s="6" t="s">
        <v>1174</v>
      </c>
      <c r="G195" s="6" t="s">
        <v>1175</v>
      </c>
      <c r="H195" s="6" t="s">
        <v>1175</v>
      </c>
      <c r="I195" s="126" t="s">
        <v>128</v>
      </c>
      <c r="J195" s="42"/>
      <c r="K195" s="42"/>
      <c r="L195" s="41"/>
      <c r="M195" s="6" t="s">
        <v>1046</v>
      </c>
    </row>
    <row r="196" spans="1:13" ht="180" customHeight="1">
      <c r="A196" s="41"/>
      <c r="B196" s="72" t="s">
        <v>152</v>
      </c>
      <c r="C196" s="6" t="s">
        <v>597</v>
      </c>
      <c r="D196" s="24" t="s">
        <v>957</v>
      </c>
      <c r="E196" s="6"/>
      <c r="F196" s="6" t="s">
        <v>999</v>
      </c>
      <c r="G196" s="6" t="s">
        <v>997</v>
      </c>
      <c r="H196" s="6" t="s">
        <v>997</v>
      </c>
      <c r="I196" s="126" t="s">
        <v>835</v>
      </c>
      <c r="J196" s="42"/>
      <c r="K196" s="42"/>
      <c r="L196" s="41"/>
      <c r="M196" s="6" t="s">
        <v>939</v>
      </c>
    </row>
    <row r="197" spans="1:13" ht="180" customHeight="1">
      <c r="A197" s="41"/>
      <c r="B197" s="72" t="s">
        <v>152</v>
      </c>
      <c r="C197" s="6" t="s">
        <v>597</v>
      </c>
      <c r="D197" s="24" t="s">
        <v>957</v>
      </c>
      <c r="E197" s="6"/>
      <c r="F197" s="6" t="s">
        <v>999</v>
      </c>
      <c r="G197" s="6" t="s">
        <v>997</v>
      </c>
      <c r="H197" s="6" t="s">
        <v>997</v>
      </c>
      <c r="I197" s="126" t="s">
        <v>619</v>
      </c>
      <c r="J197" s="42"/>
      <c r="K197" s="42"/>
      <c r="L197" s="41"/>
      <c r="M197" s="6" t="s">
        <v>939</v>
      </c>
    </row>
    <row r="198" spans="1:13" ht="180" customHeight="1">
      <c r="A198" s="41"/>
      <c r="B198" s="72" t="s">
        <v>152</v>
      </c>
      <c r="C198" s="6" t="s">
        <v>597</v>
      </c>
      <c r="D198" s="24" t="s">
        <v>957</v>
      </c>
      <c r="E198" s="6"/>
      <c r="F198" s="6" t="s">
        <v>999</v>
      </c>
      <c r="G198" s="6" t="s">
        <v>997</v>
      </c>
      <c r="H198" s="6" t="s">
        <v>997</v>
      </c>
      <c r="I198" s="126" t="s">
        <v>245</v>
      </c>
      <c r="J198" s="42"/>
      <c r="K198" s="42"/>
      <c r="L198" s="41"/>
      <c r="M198" s="6" t="s">
        <v>939</v>
      </c>
    </row>
    <row r="199" spans="1:13" ht="180" customHeight="1">
      <c r="A199" s="41"/>
      <c r="B199" s="72" t="s">
        <v>152</v>
      </c>
      <c r="C199" s="6" t="s">
        <v>597</v>
      </c>
      <c r="D199" s="24" t="s">
        <v>957</v>
      </c>
      <c r="E199" s="6"/>
      <c r="F199" s="6" t="s">
        <v>999</v>
      </c>
      <c r="G199" s="6" t="s">
        <v>997</v>
      </c>
      <c r="H199" s="6" t="s">
        <v>997</v>
      </c>
      <c r="I199" s="126" t="s">
        <v>530</v>
      </c>
      <c r="J199" s="42"/>
      <c r="K199" s="42"/>
      <c r="L199" s="41"/>
      <c r="M199" s="6" t="s">
        <v>939</v>
      </c>
    </row>
    <row r="200" spans="1:13" ht="180" customHeight="1">
      <c r="A200" s="41"/>
      <c r="B200" s="72" t="s">
        <v>152</v>
      </c>
      <c r="C200" s="6" t="s">
        <v>597</v>
      </c>
      <c r="D200" s="24" t="s">
        <v>957</v>
      </c>
      <c r="E200" s="6"/>
      <c r="F200" s="6" t="s">
        <v>999</v>
      </c>
      <c r="G200" s="6" t="s">
        <v>997</v>
      </c>
      <c r="H200" s="6" t="s">
        <v>997</v>
      </c>
      <c r="I200" s="126" t="s">
        <v>998</v>
      </c>
      <c r="J200" s="42"/>
      <c r="K200" s="42"/>
      <c r="L200" s="41"/>
      <c r="M200" s="6" t="s">
        <v>939</v>
      </c>
    </row>
    <row r="201" spans="1:13" ht="150" customHeight="1">
      <c r="A201" s="24"/>
      <c r="B201" s="72" t="s">
        <v>660</v>
      </c>
      <c r="C201" s="6" t="s">
        <v>597</v>
      </c>
      <c r="D201" s="14" t="s">
        <v>957</v>
      </c>
      <c r="E201" s="42"/>
      <c r="F201" s="6" t="s">
        <v>1048</v>
      </c>
      <c r="G201" s="6" t="s">
        <v>1044</v>
      </c>
      <c r="H201" s="6" t="s">
        <v>1044</v>
      </c>
      <c r="I201" s="126" t="s">
        <v>353</v>
      </c>
      <c r="J201" s="42"/>
      <c r="K201" s="42"/>
      <c r="L201" s="41"/>
      <c r="M201" s="6" t="s">
        <v>1046</v>
      </c>
    </row>
    <row r="202" spans="1:13" ht="150" customHeight="1">
      <c r="A202" s="24"/>
      <c r="B202" s="72" t="s">
        <v>660</v>
      </c>
      <c r="C202" s="6" t="s">
        <v>597</v>
      </c>
      <c r="D202" s="14" t="s">
        <v>957</v>
      </c>
      <c r="E202" s="42"/>
      <c r="F202" s="6" t="s">
        <v>1047</v>
      </c>
      <c r="G202" s="6" t="s">
        <v>1044</v>
      </c>
      <c r="H202" s="6" t="s">
        <v>1044</v>
      </c>
      <c r="I202" s="126" t="s">
        <v>602</v>
      </c>
      <c r="J202" s="42"/>
      <c r="K202" s="42"/>
      <c r="L202" s="41"/>
      <c r="M202" s="6" t="s">
        <v>1046</v>
      </c>
    </row>
    <row r="203" spans="1:13" ht="150" customHeight="1">
      <c r="A203" s="24"/>
      <c r="B203" s="41" t="s">
        <v>660</v>
      </c>
      <c r="C203" s="6" t="s">
        <v>597</v>
      </c>
      <c r="D203" s="14" t="s">
        <v>957</v>
      </c>
      <c r="E203" s="20"/>
      <c r="F203" s="6" t="s">
        <v>1043</v>
      </c>
      <c r="G203" s="6" t="s">
        <v>1044</v>
      </c>
      <c r="H203" s="6" t="s">
        <v>1044</v>
      </c>
      <c r="I203" s="126" t="s">
        <v>668</v>
      </c>
      <c r="J203" s="42"/>
      <c r="K203" s="42"/>
      <c r="L203" s="41"/>
      <c r="M203" s="6" t="s">
        <v>1046</v>
      </c>
    </row>
    <row r="204" spans="1:13" ht="255" customHeight="1">
      <c r="A204" s="12" t="s">
        <v>1885</v>
      </c>
      <c r="B204" s="24" t="s">
        <v>671</v>
      </c>
      <c r="C204" s="6" t="s">
        <v>597</v>
      </c>
      <c r="D204" s="41" t="s">
        <v>729</v>
      </c>
      <c r="E204" s="7" t="s">
        <v>129</v>
      </c>
      <c r="F204" s="6" t="s">
        <v>730</v>
      </c>
      <c r="G204" s="6" t="s">
        <v>731</v>
      </c>
      <c r="H204" s="6" t="s">
        <v>732</v>
      </c>
      <c r="I204" s="7" t="s">
        <v>733</v>
      </c>
      <c r="J204" s="7"/>
      <c r="K204" s="6" t="s">
        <v>734</v>
      </c>
      <c r="L204" s="81"/>
      <c r="M204" s="44" t="s">
        <v>1881</v>
      </c>
    </row>
    <row r="205" spans="1:13" ht="90" customHeight="1">
      <c r="A205" s="12" t="s">
        <v>1886</v>
      </c>
      <c r="B205" s="24" t="s">
        <v>671</v>
      </c>
      <c r="C205" s="6" t="s">
        <v>597</v>
      </c>
      <c r="D205" s="41" t="s">
        <v>729</v>
      </c>
      <c r="E205" s="7" t="s">
        <v>154</v>
      </c>
      <c r="F205" s="6" t="s">
        <v>829</v>
      </c>
      <c r="G205" s="6" t="s">
        <v>828</v>
      </c>
      <c r="H205" s="6" t="s">
        <v>828</v>
      </c>
      <c r="I205" s="7" t="s">
        <v>830</v>
      </c>
      <c r="J205" s="50" t="str">
        <f>TEXT(SUMPRODUCT(VALUE(LEFT(I205:I206,8)))+INT(SUMPRODUCT(VALUE(RIGHT(I205:I206,2)))/25)/86400,"HH:MM:SS")&amp;":"&amp;TEXT(MOD(SUMPRODUCT(VALUE(RIGHT(I205:I206,2))),25),"00")</f>
        <v>00:00:08:05</v>
      </c>
      <c r="K205" s="42"/>
      <c r="L205" s="81"/>
      <c r="M205" s="44" t="s">
        <v>1881</v>
      </c>
    </row>
    <row r="206" spans="1:13" ht="90" customHeight="1">
      <c r="A206" s="12" t="s">
        <v>1886</v>
      </c>
      <c r="B206" s="24" t="s">
        <v>671</v>
      </c>
      <c r="C206" s="6" t="s">
        <v>597</v>
      </c>
      <c r="D206" s="41" t="s">
        <v>729</v>
      </c>
      <c r="E206" s="7" t="s">
        <v>154</v>
      </c>
      <c r="F206" s="6" t="s">
        <v>827</v>
      </c>
      <c r="G206" s="6" t="s">
        <v>828</v>
      </c>
      <c r="H206" s="6" t="s">
        <v>828</v>
      </c>
      <c r="I206" s="7" t="s">
        <v>609</v>
      </c>
      <c r="J206" s="7"/>
      <c r="K206" s="42"/>
      <c r="L206" s="81"/>
      <c r="M206" s="44" t="s">
        <v>1881</v>
      </c>
    </row>
    <row r="207" spans="1:13" ht="240" customHeight="1">
      <c r="A207" s="9"/>
      <c r="B207" s="24" t="s">
        <v>1882</v>
      </c>
      <c r="C207" s="6" t="s">
        <v>597</v>
      </c>
      <c r="D207" s="24" t="s">
        <v>805</v>
      </c>
      <c r="E207" s="7"/>
      <c r="F207" s="6" t="s">
        <v>804</v>
      </c>
      <c r="G207" s="6" t="s">
        <v>806</v>
      </c>
      <c r="H207" s="6" t="s">
        <v>807</v>
      </c>
      <c r="I207" s="50" t="s">
        <v>808</v>
      </c>
      <c r="J207" s="42"/>
      <c r="K207" s="19"/>
      <c r="L207" s="65">
        <v>3007</v>
      </c>
      <c r="M207" s="69" t="s">
        <v>809</v>
      </c>
    </row>
    <row r="208" spans="1:13" ht="240" customHeight="1">
      <c r="A208" s="17" t="s">
        <v>1509</v>
      </c>
      <c r="B208" s="6"/>
      <c r="C208" s="6" t="s">
        <v>534</v>
      </c>
      <c r="D208" s="24" t="s">
        <v>1505</v>
      </c>
      <c r="E208" s="6" t="s">
        <v>129</v>
      </c>
      <c r="F208" s="6" t="s">
        <v>1506</v>
      </c>
      <c r="G208" s="6" t="s">
        <v>1507</v>
      </c>
      <c r="H208" s="6" t="s">
        <v>1507</v>
      </c>
      <c r="I208" s="6" t="s">
        <v>64</v>
      </c>
      <c r="J208" s="6"/>
      <c r="K208" s="6"/>
      <c r="L208" s="86"/>
      <c r="M208" s="25" t="s">
        <v>1958</v>
      </c>
    </row>
    <row r="209" spans="1:13" ht="240" customHeight="1">
      <c r="A209" s="17" t="s">
        <v>1504</v>
      </c>
      <c r="B209" s="6"/>
      <c r="C209" s="6" t="s">
        <v>534</v>
      </c>
      <c r="D209" s="24" t="s">
        <v>1505</v>
      </c>
      <c r="E209" s="6" t="s">
        <v>129</v>
      </c>
      <c r="F209" s="6" t="s">
        <v>1506</v>
      </c>
      <c r="G209" s="6" t="s">
        <v>1507</v>
      </c>
      <c r="H209" s="6" t="s">
        <v>1507</v>
      </c>
      <c r="I209" s="6" t="s">
        <v>1302</v>
      </c>
      <c r="J209" s="6"/>
      <c r="K209" s="6"/>
      <c r="L209" s="86"/>
      <c r="M209" s="25"/>
    </row>
    <row r="210" spans="1:13" ht="240" customHeight="1">
      <c r="A210" s="17" t="s">
        <v>1510</v>
      </c>
      <c r="B210" s="6"/>
      <c r="C210" s="6" t="s">
        <v>534</v>
      </c>
      <c r="D210" s="24" t="s">
        <v>1505</v>
      </c>
      <c r="E210" s="6" t="s">
        <v>129</v>
      </c>
      <c r="F210" s="6" t="s">
        <v>1511</v>
      </c>
      <c r="G210" s="6" t="s">
        <v>1507</v>
      </c>
      <c r="H210" s="6" t="s">
        <v>1507</v>
      </c>
      <c r="I210" s="6" t="s">
        <v>1483</v>
      </c>
      <c r="J210" s="6"/>
      <c r="K210" s="6"/>
      <c r="L210" s="86"/>
      <c r="M210" s="25"/>
    </row>
    <row r="211" spans="1:13" ht="180" customHeight="1">
      <c r="A211" s="17" t="s">
        <v>1512</v>
      </c>
      <c r="B211" s="6"/>
      <c r="C211" s="6" t="s">
        <v>534</v>
      </c>
      <c r="D211" s="24" t="s">
        <v>1505</v>
      </c>
      <c r="E211" s="6" t="s">
        <v>129</v>
      </c>
      <c r="F211" s="6" t="s">
        <v>1513</v>
      </c>
      <c r="G211" s="6" t="s">
        <v>1507</v>
      </c>
      <c r="H211" s="6" t="s">
        <v>1507</v>
      </c>
      <c r="I211" s="6" t="s">
        <v>1514</v>
      </c>
      <c r="J211" s="6"/>
      <c r="K211" s="6"/>
      <c r="L211" s="86"/>
      <c r="M211" s="25"/>
    </row>
    <row r="212" spans="1:13" ht="180" customHeight="1">
      <c r="A212" s="17" t="s">
        <v>1512</v>
      </c>
      <c r="B212" s="6"/>
      <c r="C212" s="6" t="s">
        <v>534</v>
      </c>
      <c r="D212" s="24" t="s">
        <v>1505</v>
      </c>
      <c r="E212" s="6" t="s">
        <v>129</v>
      </c>
      <c r="F212" s="6" t="s">
        <v>1515</v>
      </c>
      <c r="G212" s="6" t="s">
        <v>1507</v>
      </c>
      <c r="H212" s="6" t="s">
        <v>1507</v>
      </c>
      <c r="I212" s="6" t="s">
        <v>1042</v>
      </c>
      <c r="J212" s="6"/>
      <c r="K212" s="6"/>
      <c r="L212" s="86"/>
      <c r="M212" s="25"/>
    </row>
    <row r="213" spans="1:13" ht="60" customHeight="1">
      <c r="A213" s="24"/>
      <c r="B213" s="6" t="s">
        <v>43</v>
      </c>
      <c r="C213" s="6" t="s">
        <v>534</v>
      </c>
      <c r="D213" s="24" t="s">
        <v>33</v>
      </c>
      <c r="E213" s="6" t="s">
        <v>1516</v>
      </c>
      <c r="F213" s="6" t="s">
        <v>1517</v>
      </c>
      <c r="G213" s="6" t="s">
        <v>1518</v>
      </c>
      <c r="H213" s="6" t="s">
        <v>1519</v>
      </c>
      <c r="I213" s="6" t="s">
        <v>574</v>
      </c>
      <c r="J213" s="6"/>
      <c r="K213" s="6"/>
      <c r="L213" s="59">
        <v>200</v>
      </c>
      <c r="M213" s="11" t="s">
        <v>1960</v>
      </c>
    </row>
    <row r="214" spans="1:13" ht="150" customHeight="1">
      <c r="A214" s="24" t="s">
        <v>798</v>
      </c>
      <c r="B214" s="41" t="s">
        <v>621</v>
      </c>
      <c r="C214" s="6" t="s">
        <v>597</v>
      </c>
      <c r="D214" s="25" t="s">
        <v>33</v>
      </c>
      <c r="E214" s="6" t="s">
        <v>34</v>
      </c>
      <c r="F214" s="6" t="s">
        <v>799</v>
      </c>
      <c r="G214" s="6" t="s">
        <v>800</v>
      </c>
      <c r="H214" s="6" t="s">
        <v>801</v>
      </c>
      <c r="I214" s="126" t="s">
        <v>802</v>
      </c>
      <c r="J214" s="42"/>
      <c r="K214" s="42"/>
      <c r="L214" s="59">
        <v>200</v>
      </c>
      <c r="M214" s="11"/>
    </row>
    <row r="215" spans="1:13" ht="60" customHeight="1">
      <c r="A215" s="106"/>
      <c r="B215" s="9"/>
      <c r="C215" s="39" t="s">
        <v>15</v>
      </c>
      <c r="D215" s="25" t="s">
        <v>33</v>
      </c>
      <c r="E215" s="6" t="s">
        <v>34</v>
      </c>
      <c r="F215" s="6" t="s">
        <v>35</v>
      </c>
      <c r="G215" s="6" t="s">
        <v>36</v>
      </c>
      <c r="H215" s="6"/>
      <c r="I215" s="6" t="s">
        <v>37</v>
      </c>
      <c r="J215" s="6"/>
      <c r="K215" s="6"/>
      <c r="L215" s="59">
        <v>200</v>
      </c>
      <c r="M215" s="11"/>
    </row>
    <row r="216" spans="1:13" ht="153">
      <c r="A216" s="24"/>
      <c r="B216" s="72" t="s">
        <v>152</v>
      </c>
      <c r="C216" s="6" t="s">
        <v>597</v>
      </c>
      <c r="D216" s="14" t="s">
        <v>1061</v>
      </c>
      <c r="E216" s="42"/>
      <c r="F216" s="6" t="s">
        <v>1200</v>
      </c>
      <c r="G216" s="6" t="s">
        <v>1197</v>
      </c>
      <c r="H216" s="6" t="s">
        <v>1197</v>
      </c>
      <c r="I216" s="126" t="s">
        <v>668</v>
      </c>
      <c r="J216" s="50" t="str">
        <f>TEXT(SUMPRODUCT(VALUE(LEFT(I216:I217,8)))+INT(SUMPRODUCT(VALUE(RIGHT(I216:I217,2)))/25)/86400,"HH:MM:SS")&amp;":"&amp;TEXT(MOD(SUMPRODUCT(VALUE(RIGHT(I216:I217,2))),25),"00")</f>
        <v>00:00:09:24</v>
      </c>
      <c r="K216" s="42"/>
      <c r="L216" s="59">
        <v>164</v>
      </c>
      <c r="M216" s="6" t="s">
        <v>1199</v>
      </c>
    </row>
    <row r="217" spans="1:13" ht="153">
      <c r="A217" s="24"/>
      <c r="B217" s="72" t="s">
        <v>152</v>
      </c>
      <c r="C217" s="6" t="s">
        <v>597</v>
      </c>
      <c r="D217" s="14" t="s">
        <v>1061</v>
      </c>
      <c r="E217" s="42"/>
      <c r="F217" s="6" t="s">
        <v>1196</v>
      </c>
      <c r="G217" s="6" t="s">
        <v>1197</v>
      </c>
      <c r="H217" s="6" t="s">
        <v>1197</v>
      </c>
      <c r="I217" s="126" t="s">
        <v>1198</v>
      </c>
      <c r="J217" s="42"/>
      <c r="K217" s="42"/>
      <c r="L217" s="81"/>
      <c r="M217" s="6" t="s">
        <v>1199</v>
      </c>
    </row>
    <row r="218" spans="1:13" ht="170">
      <c r="A218" s="24"/>
      <c r="B218" s="72" t="s">
        <v>152</v>
      </c>
      <c r="C218" s="6" t="s">
        <v>597</v>
      </c>
      <c r="D218" s="14" t="s">
        <v>1061</v>
      </c>
      <c r="E218" s="42"/>
      <c r="F218" s="6" t="s">
        <v>1068</v>
      </c>
      <c r="G218" s="6" t="s">
        <v>1063</v>
      </c>
      <c r="H218" s="20" t="s">
        <v>1067</v>
      </c>
      <c r="I218" s="126" t="s">
        <v>1069</v>
      </c>
      <c r="J218" s="50" t="str">
        <f>TEXT(SUMPRODUCT(VALUE(LEFT(I218:I220,8)))+INT(SUMPRODUCT(VALUE(RIGHT(I218:I220,2)))/25)/86400,"HH:MM:SS")&amp;":"&amp;TEXT(MOD(SUMPRODUCT(VALUE(RIGHT(I218:I220,2))),25),"00")</f>
        <v>00:00:15:17</v>
      </c>
      <c r="K218" s="42"/>
      <c r="L218" s="59">
        <v>205</v>
      </c>
      <c r="M218" s="6" t="s">
        <v>1065</v>
      </c>
    </row>
    <row r="219" spans="1:13" ht="170">
      <c r="A219" s="24"/>
      <c r="B219" s="72" t="s">
        <v>152</v>
      </c>
      <c r="C219" s="6" t="s">
        <v>597</v>
      </c>
      <c r="D219" s="14" t="s">
        <v>1061</v>
      </c>
      <c r="E219" s="42"/>
      <c r="F219" s="6" t="s">
        <v>1066</v>
      </c>
      <c r="G219" s="6" t="s">
        <v>1063</v>
      </c>
      <c r="H219" s="20" t="s">
        <v>1067</v>
      </c>
      <c r="I219" s="126" t="s">
        <v>353</v>
      </c>
      <c r="J219" s="42"/>
      <c r="K219" s="42"/>
      <c r="L219" s="81"/>
      <c r="M219" s="6" t="s">
        <v>1065</v>
      </c>
    </row>
    <row r="220" spans="1:13" ht="170">
      <c r="A220" s="24"/>
      <c r="B220" s="72" t="s">
        <v>152</v>
      </c>
      <c r="C220" s="6" t="s">
        <v>597</v>
      </c>
      <c r="D220" s="14" t="s">
        <v>1061</v>
      </c>
      <c r="E220" s="42"/>
      <c r="F220" s="6" t="s">
        <v>1062</v>
      </c>
      <c r="G220" s="6" t="s">
        <v>1063</v>
      </c>
      <c r="H220" s="6" t="s">
        <v>1063</v>
      </c>
      <c r="I220" s="126" t="s">
        <v>1064</v>
      </c>
      <c r="J220" s="42"/>
      <c r="K220" s="42"/>
      <c r="L220" s="81"/>
      <c r="M220" s="6" t="s">
        <v>1065</v>
      </c>
    </row>
    <row r="221" spans="1:13" ht="102">
      <c r="A221" s="24"/>
      <c r="B221" s="72" t="s">
        <v>152</v>
      </c>
      <c r="C221" s="6" t="s">
        <v>597</v>
      </c>
      <c r="D221" s="14" t="s">
        <v>1061</v>
      </c>
      <c r="E221" s="42"/>
      <c r="F221" s="6" t="s">
        <v>1211</v>
      </c>
      <c r="G221" s="6" t="s">
        <v>1206</v>
      </c>
      <c r="H221" s="6" t="s">
        <v>1207</v>
      </c>
      <c r="I221" s="126" t="s">
        <v>1115</v>
      </c>
      <c r="J221" s="50" t="str">
        <f>TEXT(SUMPRODUCT(VALUE(LEFT(I221:I223,8)))+INT(SUMPRODUCT(VALUE(RIGHT(I221:I223,2)))/25)/86400,"HH:MM:SS")&amp;":"&amp;TEXT(MOD(SUMPRODUCT(VALUE(RIGHT(I221:I223,2))),25),"00")</f>
        <v>00:00:19:14</v>
      </c>
      <c r="K221" s="42"/>
      <c r="L221" s="59">
        <v>241</v>
      </c>
      <c r="M221" s="6" t="s">
        <v>1209</v>
      </c>
    </row>
    <row r="222" spans="1:13" ht="102">
      <c r="A222" s="24"/>
      <c r="B222" s="72" t="s">
        <v>152</v>
      </c>
      <c r="C222" s="6" t="s">
        <v>597</v>
      </c>
      <c r="D222" s="14" t="s">
        <v>1061</v>
      </c>
      <c r="E222" s="42"/>
      <c r="F222" s="6" t="s">
        <v>1210</v>
      </c>
      <c r="G222" s="6" t="s">
        <v>1206</v>
      </c>
      <c r="H222" s="6" t="s">
        <v>1207</v>
      </c>
      <c r="I222" s="126" t="s">
        <v>62</v>
      </c>
      <c r="J222" s="42"/>
      <c r="K222" s="42"/>
      <c r="L222" s="81"/>
      <c r="M222" s="6" t="s">
        <v>1209</v>
      </c>
    </row>
    <row r="223" spans="1:13" ht="102">
      <c r="A223" s="24"/>
      <c r="B223" s="72" t="s">
        <v>152</v>
      </c>
      <c r="C223" s="6" t="s">
        <v>597</v>
      </c>
      <c r="D223" s="14" t="s">
        <v>1061</v>
      </c>
      <c r="E223" s="42"/>
      <c r="F223" s="6" t="s">
        <v>1205</v>
      </c>
      <c r="G223" s="6" t="s">
        <v>1206</v>
      </c>
      <c r="H223" s="6" t="s">
        <v>1207</v>
      </c>
      <c r="I223" s="126" t="s">
        <v>1208</v>
      </c>
      <c r="J223" s="42"/>
      <c r="K223" s="42"/>
      <c r="L223" s="81"/>
      <c r="M223" s="6" t="s">
        <v>1209</v>
      </c>
    </row>
    <row r="224" spans="1:13" ht="105" customHeight="1">
      <c r="A224" s="6" t="s">
        <v>1887</v>
      </c>
      <c r="B224" s="41" t="s">
        <v>660</v>
      </c>
      <c r="C224" s="6" t="s">
        <v>597</v>
      </c>
      <c r="D224" s="24" t="s">
        <v>894</v>
      </c>
      <c r="E224" s="6" t="s">
        <v>895</v>
      </c>
      <c r="F224" s="6" t="s">
        <v>903</v>
      </c>
      <c r="G224" s="6" t="s">
        <v>897</v>
      </c>
      <c r="H224" s="6" t="s">
        <v>898</v>
      </c>
      <c r="I224" s="7" t="s">
        <v>904</v>
      </c>
      <c r="J224" s="50" t="str">
        <f>TEXT(SUMPRODUCT(VALUE(LEFT(I224:I226,8)))+INT(SUMPRODUCT(VALUE(RIGHT(I224:I226,2)))/25)/86400,"HH:MM:SS")&amp;":"&amp;TEXT(MOD(SUMPRODUCT(VALUE(RIGHT(I224:I226,2))),25),"00")</f>
        <v>00:00:20:20</v>
      </c>
      <c r="K224" s="42"/>
      <c r="L224" s="59">
        <v>0</v>
      </c>
      <c r="M224" s="6" t="s">
        <v>900</v>
      </c>
    </row>
    <row r="225" spans="1:13" ht="105" customHeight="1">
      <c r="A225" s="6" t="s">
        <v>1887</v>
      </c>
      <c r="B225" s="41" t="s">
        <v>660</v>
      </c>
      <c r="C225" s="6" t="s">
        <v>597</v>
      </c>
      <c r="D225" s="24" t="s">
        <v>894</v>
      </c>
      <c r="E225" s="6" t="s">
        <v>895</v>
      </c>
      <c r="F225" s="6" t="s">
        <v>901</v>
      </c>
      <c r="G225" s="6" t="s">
        <v>897</v>
      </c>
      <c r="H225" s="6" t="s">
        <v>898</v>
      </c>
      <c r="I225" s="7" t="s">
        <v>902</v>
      </c>
      <c r="J225" s="42"/>
      <c r="K225" s="42"/>
      <c r="L225" s="59"/>
      <c r="M225" s="6"/>
    </row>
    <row r="226" spans="1:13" ht="105" customHeight="1">
      <c r="A226" s="6" t="s">
        <v>1887</v>
      </c>
      <c r="B226" s="41" t="s">
        <v>660</v>
      </c>
      <c r="C226" s="6" t="s">
        <v>597</v>
      </c>
      <c r="D226" s="24" t="s">
        <v>894</v>
      </c>
      <c r="E226" s="6" t="s">
        <v>895</v>
      </c>
      <c r="F226" s="6" t="s">
        <v>896</v>
      </c>
      <c r="G226" s="6" t="s">
        <v>897</v>
      </c>
      <c r="H226" s="6" t="s">
        <v>898</v>
      </c>
      <c r="I226" s="7" t="s">
        <v>899</v>
      </c>
      <c r="J226" s="42"/>
      <c r="K226" s="42"/>
      <c r="L226" s="59"/>
      <c r="M226" s="6"/>
    </row>
    <row r="227" spans="1:13" ht="60" customHeight="1">
      <c r="A227" s="24" t="s">
        <v>1586</v>
      </c>
      <c r="B227" s="6" t="s">
        <v>14</v>
      </c>
      <c r="C227" s="6" t="s">
        <v>534</v>
      </c>
      <c r="D227" s="24" t="s">
        <v>149</v>
      </c>
      <c r="E227" s="6" t="s">
        <v>129</v>
      </c>
      <c r="F227" s="6" t="s">
        <v>1587</v>
      </c>
      <c r="G227" s="6" t="s">
        <v>1588</v>
      </c>
      <c r="H227" s="6" t="s">
        <v>1589</v>
      </c>
      <c r="I227" s="6" t="s">
        <v>1481</v>
      </c>
      <c r="J227" s="6"/>
      <c r="K227" s="6"/>
      <c r="L227" s="65">
        <v>0</v>
      </c>
      <c r="M227" s="6"/>
    </row>
    <row r="228" spans="1:13" ht="120" customHeight="1">
      <c r="A228" s="128" t="s">
        <v>1859</v>
      </c>
      <c r="B228" s="17" t="s">
        <v>213</v>
      </c>
      <c r="C228" s="39" t="s">
        <v>15</v>
      </c>
      <c r="D228" s="25" t="s">
        <v>1951</v>
      </c>
      <c r="E228" s="6" t="s">
        <v>154</v>
      </c>
      <c r="F228" s="6" t="s">
        <v>214</v>
      </c>
      <c r="G228" s="6" t="s">
        <v>215</v>
      </c>
      <c r="H228" s="6" t="s">
        <v>216</v>
      </c>
      <c r="I228" s="25" t="s">
        <v>217</v>
      </c>
      <c r="J228" s="56" t="str">
        <f>TEXT(SUMPRODUCT(VALUE(LEFT(I228:I229,8)))+INT(SUMPRODUCT(VALUE(RIGHT(I228:I229,2)))/25)/86400,"HH:MM:SS")&amp;":"&amp;TEXT(MOD(SUMPRODUCT(VALUE(RIGHT(I228:I229,2))),25),"00")</f>
        <v>00:00:03:05</v>
      </c>
      <c r="K228" s="17" t="s">
        <v>218</v>
      </c>
      <c r="L228" s="65">
        <v>0</v>
      </c>
      <c r="M228" s="26" t="s">
        <v>219</v>
      </c>
    </row>
    <row r="229" spans="1:13" ht="120" customHeight="1">
      <c r="A229" s="128" t="s">
        <v>1859</v>
      </c>
      <c r="B229" s="17" t="s">
        <v>213</v>
      </c>
      <c r="C229" s="39" t="s">
        <v>15</v>
      </c>
      <c r="D229" s="25" t="s">
        <v>1951</v>
      </c>
      <c r="E229" s="6" t="s">
        <v>154</v>
      </c>
      <c r="F229" s="6" t="s">
        <v>214</v>
      </c>
      <c r="G229" s="6" t="s">
        <v>215</v>
      </c>
      <c r="H229" s="6" t="s">
        <v>216</v>
      </c>
      <c r="I229" s="25" t="s">
        <v>220</v>
      </c>
      <c r="J229" s="10"/>
      <c r="K229" s="17" t="s">
        <v>218</v>
      </c>
      <c r="L229" s="24"/>
      <c r="M229" s="26" t="s">
        <v>219</v>
      </c>
    </row>
    <row r="230" spans="1:13" ht="30" customHeight="1">
      <c r="A230" s="24" t="s">
        <v>1888</v>
      </c>
      <c r="B230" s="24" t="s">
        <v>660</v>
      </c>
      <c r="C230" s="6" t="s">
        <v>597</v>
      </c>
      <c r="D230" s="25" t="s">
        <v>1255</v>
      </c>
      <c r="E230" s="6" t="s">
        <v>1256</v>
      </c>
      <c r="F230" s="6" t="s">
        <v>1257</v>
      </c>
      <c r="G230" s="6" t="s">
        <v>1258</v>
      </c>
      <c r="H230" s="6" t="s">
        <v>1258</v>
      </c>
      <c r="I230" s="126" t="s">
        <v>657</v>
      </c>
      <c r="J230" s="50" t="str">
        <f>TEXT(SUMPRODUCT(VALUE(LEFT(I230:I230,8)))+INT(SUMPRODUCT(VALUE(RIGHT(I230:I230,2)))/25)/86400,"HH:MM:SS")&amp;":"&amp;TEXT(MOD(SUMPRODUCT(VALUE(RIGHT(I230:I230,2))),25),"00")</f>
        <v>00:00:01:18</v>
      </c>
      <c r="K230" s="42"/>
      <c r="L230" s="81"/>
      <c r="M230" s="58"/>
    </row>
    <row r="231" spans="1:13" ht="180" customHeight="1">
      <c r="A231" s="14"/>
      <c r="B231" s="6" t="s">
        <v>152</v>
      </c>
      <c r="C231" s="6" t="s">
        <v>534</v>
      </c>
      <c r="D231" s="24" t="s">
        <v>1520</v>
      </c>
      <c r="E231" s="6" t="s">
        <v>154</v>
      </c>
      <c r="F231" s="6" t="s">
        <v>1521</v>
      </c>
      <c r="G231" s="6" t="s">
        <v>1522</v>
      </c>
      <c r="H231" s="6" t="s">
        <v>1523</v>
      </c>
      <c r="I231" s="6" t="s">
        <v>670</v>
      </c>
      <c r="J231" s="21" t="str">
        <f>TEXT(SUMPRODUCT(VALUE(LEFT(I231:I235,8)))+INT(SUMPRODUCT(VALUE(RIGHT(I231:I235,2)))/25)/86400,"HH:MM:SS")&amp;":"&amp;TEXT(MOD(SUMPRODUCT(VALUE(RIGHT(I231:I235,2))),25),"00")</f>
        <v>00:00:33:24</v>
      </c>
      <c r="K231" s="6"/>
      <c r="L231" s="59">
        <v>2040</v>
      </c>
      <c r="M231" s="66" t="s">
        <v>1524</v>
      </c>
    </row>
    <row r="232" spans="1:13" ht="180" customHeight="1">
      <c r="A232" s="14"/>
      <c r="B232" s="6" t="s">
        <v>152</v>
      </c>
      <c r="C232" s="6" t="s">
        <v>534</v>
      </c>
      <c r="D232" s="24" t="s">
        <v>1520</v>
      </c>
      <c r="E232" s="6" t="s">
        <v>154</v>
      </c>
      <c r="F232" s="6" t="s">
        <v>1525</v>
      </c>
      <c r="G232" s="6" t="s">
        <v>1522</v>
      </c>
      <c r="H232" s="6" t="s">
        <v>1523</v>
      </c>
      <c r="I232" s="6" t="s">
        <v>1526</v>
      </c>
      <c r="J232" s="6"/>
      <c r="K232" s="6"/>
      <c r="L232" s="24"/>
      <c r="M232" s="66" t="s">
        <v>1524</v>
      </c>
    </row>
    <row r="233" spans="1:13" ht="180" customHeight="1">
      <c r="A233" s="14"/>
      <c r="B233" s="6" t="s">
        <v>152</v>
      </c>
      <c r="C233" s="6" t="s">
        <v>534</v>
      </c>
      <c r="D233" s="24" t="s">
        <v>1520</v>
      </c>
      <c r="E233" s="6" t="s">
        <v>154</v>
      </c>
      <c r="F233" s="6" t="s">
        <v>1527</v>
      </c>
      <c r="G233" s="6" t="s">
        <v>1522</v>
      </c>
      <c r="H233" s="6" t="s">
        <v>1523</v>
      </c>
      <c r="I233" s="6" t="s">
        <v>247</v>
      </c>
      <c r="J233" s="6"/>
      <c r="K233" s="6"/>
      <c r="L233" s="24"/>
      <c r="M233" s="66" t="s">
        <v>1524</v>
      </c>
    </row>
    <row r="234" spans="1:13" ht="180" customHeight="1">
      <c r="A234" s="14"/>
      <c r="B234" s="6" t="s">
        <v>152</v>
      </c>
      <c r="C234" s="6" t="s">
        <v>534</v>
      </c>
      <c r="D234" s="24" t="s">
        <v>1520</v>
      </c>
      <c r="E234" s="6" t="s">
        <v>154</v>
      </c>
      <c r="F234" s="6" t="s">
        <v>1528</v>
      </c>
      <c r="G234" s="6" t="s">
        <v>1522</v>
      </c>
      <c r="H234" s="6" t="s">
        <v>1523</v>
      </c>
      <c r="I234" s="6" t="s">
        <v>1529</v>
      </c>
      <c r="J234" s="6"/>
      <c r="K234" s="6"/>
      <c r="L234" s="59"/>
      <c r="M234" s="66" t="s">
        <v>1524</v>
      </c>
    </row>
    <row r="235" spans="1:13" ht="180" customHeight="1">
      <c r="A235" s="14"/>
      <c r="B235" s="6" t="s">
        <v>152</v>
      </c>
      <c r="C235" s="6" t="s">
        <v>534</v>
      </c>
      <c r="D235" s="24" t="s">
        <v>1520</v>
      </c>
      <c r="E235" s="6" t="s">
        <v>154</v>
      </c>
      <c r="F235" s="6" t="s">
        <v>1530</v>
      </c>
      <c r="G235" s="6" t="s">
        <v>1522</v>
      </c>
      <c r="H235" s="6" t="s">
        <v>1523</v>
      </c>
      <c r="I235" s="6" t="s">
        <v>1531</v>
      </c>
      <c r="J235" s="6"/>
      <c r="K235" s="6"/>
      <c r="L235" s="59"/>
      <c r="M235" s="66" t="s">
        <v>1524</v>
      </c>
    </row>
    <row r="236" spans="1:13" ht="195" customHeight="1">
      <c r="A236" s="24" t="s">
        <v>1532</v>
      </c>
      <c r="B236" s="6" t="s">
        <v>660</v>
      </c>
      <c r="C236" s="6" t="s">
        <v>534</v>
      </c>
      <c r="D236" s="24" t="s">
        <v>1533</v>
      </c>
      <c r="E236" s="6" t="s">
        <v>1534</v>
      </c>
      <c r="F236" s="6" t="s">
        <v>1535</v>
      </c>
      <c r="G236" s="6" t="s">
        <v>1536</v>
      </c>
      <c r="H236" s="6"/>
      <c r="I236" s="6" t="s">
        <v>817</v>
      </c>
      <c r="J236" s="21" t="str">
        <f>TEXT(SUMPRODUCT(VALUE(LEFT(I236:I248,8)))+INT(SUMPRODUCT(VALUE(RIGHT(I236:I248,2)))/25)/86400,"HH:MM:SS")&amp;":"&amp;TEXT(MOD(SUMPRODUCT(VALUE(RIGHT(I236:I248,2))),25),"00")</f>
        <v>00:00:37:13</v>
      </c>
      <c r="K236" s="6"/>
      <c r="L236" s="59">
        <v>8000</v>
      </c>
      <c r="M236" s="69" t="s">
        <v>1962</v>
      </c>
    </row>
    <row r="237" spans="1:13" ht="195" customHeight="1">
      <c r="A237" s="24" t="s">
        <v>1532</v>
      </c>
      <c r="B237" s="6" t="s">
        <v>660</v>
      </c>
      <c r="C237" s="6" t="s">
        <v>534</v>
      </c>
      <c r="D237" s="24" t="s">
        <v>1533</v>
      </c>
      <c r="E237" s="6" t="s">
        <v>1534</v>
      </c>
      <c r="F237" s="6" t="s">
        <v>1538</v>
      </c>
      <c r="G237" s="6" t="s">
        <v>1536</v>
      </c>
      <c r="H237" s="6"/>
      <c r="I237" s="6" t="s">
        <v>226</v>
      </c>
      <c r="J237" s="6"/>
      <c r="K237" s="6"/>
      <c r="L237" s="24"/>
      <c r="M237" s="6" t="s">
        <v>1537</v>
      </c>
    </row>
    <row r="238" spans="1:13" ht="195" customHeight="1">
      <c r="A238" s="24" t="s">
        <v>1532</v>
      </c>
      <c r="B238" s="6" t="s">
        <v>660</v>
      </c>
      <c r="C238" s="6" t="s">
        <v>534</v>
      </c>
      <c r="D238" s="24" t="s">
        <v>1533</v>
      </c>
      <c r="E238" s="6" t="s">
        <v>1534</v>
      </c>
      <c r="F238" s="6" t="s">
        <v>1539</v>
      </c>
      <c r="G238" s="6" t="s">
        <v>1536</v>
      </c>
      <c r="H238" s="6"/>
      <c r="I238" s="6" t="s">
        <v>787</v>
      </c>
      <c r="J238" s="6"/>
      <c r="K238" s="6"/>
      <c r="L238" s="24"/>
      <c r="M238" s="6" t="s">
        <v>1537</v>
      </c>
    </row>
    <row r="239" spans="1:13" ht="195" customHeight="1">
      <c r="A239" s="24" t="s">
        <v>1532</v>
      </c>
      <c r="B239" s="6" t="s">
        <v>660</v>
      </c>
      <c r="C239" s="6" t="s">
        <v>534</v>
      </c>
      <c r="D239" s="24" t="s">
        <v>1533</v>
      </c>
      <c r="E239" s="6" t="s">
        <v>1534</v>
      </c>
      <c r="F239" s="6" t="s">
        <v>1540</v>
      </c>
      <c r="G239" s="6" t="s">
        <v>1536</v>
      </c>
      <c r="H239" s="6"/>
      <c r="I239" s="6" t="s">
        <v>355</v>
      </c>
      <c r="J239" s="6"/>
      <c r="K239" s="6"/>
      <c r="L239" s="24"/>
      <c r="M239" s="6" t="s">
        <v>1537</v>
      </c>
    </row>
    <row r="240" spans="1:13" ht="195" customHeight="1">
      <c r="A240" s="24" t="s">
        <v>1532</v>
      </c>
      <c r="B240" s="6" t="s">
        <v>660</v>
      </c>
      <c r="C240" s="6" t="s">
        <v>534</v>
      </c>
      <c r="D240" s="24" t="s">
        <v>1533</v>
      </c>
      <c r="E240" s="6" t="s">
        <v>1534</v>
      </c>
      <c r="F240" s="6" t="s">
        <v>1541</v>
      </c>
      <c r="G240" s="6" t="s">
        <v>1536</v>
      </c>
      <c r="H240" s="6"/>
      <c r="I240" s="6" t="s">
        <v>647</v>
      </c>
      <c r="J240" s="6"/>
      <c r="K240" s="6"/>
      <c r="L240" s="24"/>
      <c r="M240" s="6" t="s">
        <v>1537</v>
      </c>
    </row>
    <row r="241" spans="1:13" ht="195" customHeight="1">
      <c r="A241" s="24" t="s">
        <v>1532</v>
      </c>
      <c r="B241" s="6" t="s">
        <v>660</v>
      </c>
      <c r="C241" s="6" t="s">
        <v>534</v>
      </c>
      <c r="D241" s="24" t="s">
        <v>1533</v>
      </c>
      <c r="E241" s="6" t="s">
        <v>1534</v>
      </c>
      <c r="F241" s="6" t="s">
        <v>1542</v>
      </c>
      <c r="G241" s="6" t="s">
        <v>1536</v>
      </c>
      <c r="H241" s="6"/>
      <c r="I241" s="6" t="s">
        <v>1216</v>
      </c>
      <c r="J241" s="6"/>
      <c r="K241" s="6"/>
      <c r="L241" s="24"/>
      <c r="M241" s="6" t="s">
        <v>1537</v>
      </c>
    </row>
    <row r="242" spans="1:13" ht="195" customHeight="1">
      <c r="A242" s="24" t="s">
        <v>1532</v>
      </c>
      <c r="B242" s="6" t="s">
        <v>660</v>
      </c>
      <c r="C242" s="6" t="s">
        <v>534</v>
      </c>
      <c r="D242" s="24" t="s">
        <v>1533</v>
      </c>
      <c r="E242" s="6" t="s">
        <v>1534</v>
      </c>
      <c r="F242" s="6" t="s">
        <v>1543</v>
      </c>
      <c r="G242" s="6" t="s">
        <v>1536</v>
      </c>
      <c r="H242" s="6"/>
      <c r="I242" s="6" t="s">
        <v>695</v>
      </c>
      <c r="J242" s="6"/>
      <c r="K242" s="6"/>
      <c r="L242" s="24"/>
      <c r="M242" s="6" t="s">
        <v>1537</v>
      </c>
    </row>
    <row r="243" spans="1:13" ht="195" customHeight="1">
      <c r="A243" s="24" t="s">
        <v>1532</v>
      </c>
      <c r="B243" s="6" t="s">
        <v>660</v>
      </c>
      <c r="C243" s="6" t="s">
        <v>534</v>
      </c>
      <c r="D243" s="24" t="s">
        <v>1533</v>
      </c>
      <c r="E243" s="6" t="s">
        <v>1534</v>
      </c>
      <c r="F243" s="6" t="s">
        <v>1544</v>
      </c>
      <c r="G243" s="6" t="s">
        <v>1536</v>
      </c>
      <c r="H243" s="6"/>
      <c r="I243" s="6" t="s">
        <v>826</v>
      </c>
      <c r="J243" s="6"/>
      <c r="K243" s="6"/>
      <c r="L243" s="24"/>
      <c r="M243" s="6" t="s">
        <v>1537</v>
      </c>
    </row>
    <row r="244" spans="1:13" ht="195" customHeight="1">
      <c r="A244" s="24" t="s">
        <v>1532</v>
      </c>
      <c r="B244" s="6" t="s">
        <v>660</v>
      </c>
      <c r="C244" s="6" t="s">
        <v>534</v>
      </c>
      <c r="D244" s="24" t="s">
        <v>1533</v>
      </c>
      <c r="E244" s="6" t="s">
        <v>1534</v>
      </c>
      <c r="F244" s="6" t="s">
        <v>1545</v>
      </c>
      <c r="G244" s="6" t="s">
        <v>1536</v>
      </c>
      <c r="H244" s="6"/>
      <c r="I244" s="6" t="s">
        <v>245</v>
      </c>
      <c r="J244" s="6"/>
      <c r="K244" s="6"/>
      <c r="L244" s="24"/>
      <c r="M244" s="6" t="s">
        <v>1537</v>
      </c>
    </row>
    <row r="245" spans="1:13" ht="195" customHeight="1">
      <c r="A245" s="24" t="s">
        <v>1532</v>
      </c>
      <c r="B245" s="6" t="s">
        <v>660</v>
      </c>
      <c r="C245" s="6" t="s">
        <v>534</v>
      </c>
      <c r="D245" s="24" t="s">
        <v>1533</v>
      </c>
      <c r="E245" s="6" t="s">
        <v>1534</v>
      </c>
      <c r="F245" s="6" t="s">
        <v>1546</v>
      </c>
      <c r="G245" s="6" t="s">
        <v>1536</v>
      </c>
      <c r="H245" s="6"/>
      <c r="I245" s="6" t="s">
        <v>172</v>
      </c>
      <c r="J245" s="6"/>
      <c r="K245" s="6"/>
      <c r="L245" s="24"/>
      <c r="M245" s="6" t="s">
        <v>1537</v>
      </c>
    </row>
    <row r="246" spans="1:13" ht="195" customHeight="1">
      <c r="A246" s="24" t="s">
        <v>1532</v>
      </c>
      <c r="B246" s="6" t="s">
        <v>660</v>
      </c>
      <c r="C246" s="6" t="s">
        <v>534</v>
      </c>
      <c r="D246" s="24" t="s">
        <v>1533</v>
      </c>
      <c r="E246" s="6" t="s">
        <v>1534</v>
      </c>
      <c r="F246" s="6" t="s">
        <v>1547</v>
      </c>
      <c r="G246" s="6" t="s">
        <v>1536</v>
      </c>
      <c r="H246" s="6"/>
      <c r="I246" s="6" t="s">
        <v>122</v>
      </c>
      <c r="J246" s="6"/>
      <c r="K246" s="6"/>
      <c r="L246" s="24"/>
      <c r="M246" s="6" t="s">
        <v>1537</v>
      </c>
    </row>
    <row r="247" spans="1:13" ht="195" customHeight="1">
      <c r="A247" s="24" t="s">
        <v>1532</v>
      </c>
      <c r="B247" s="6" t="s">
        <v>660</v>
      </c>
      <c r="C247" s="6" t="s">
        <v>534</v>
      </c>
      <c r="D247" s="24" t="s">
        <v>1533</v>
      </c>
      <c r="E247" s="6" t="s">
        <v>1534</v>
      </c>
      <c r="F247" s="6" t="s">
        <v>1548</v>
      </c>
      <c r="G247" s="6" t="s">
        <v>1536</v>
      </c>
      <c r="H247" s="6"/>
      <c r="I247" s="6" t="s">
        <v>342</v>
      </c>
      <c r="J247" s="6"/>
      <c r="K247" s="6"/>
      <c r="L247" s="24"/>
      <c r="M247" s="6" t="s">
        <v>1537</v>
      </c>
    </row>
    <row r="248" spans="1:13" ht="195" customHeight="1">
      <c r="A248" s="24" t="s">
        <v>1532</v>
      </c>
      <c r="B248" s="6" t="s">
        <v>660</v>
      </c>
      <c r="C248" s="6" t="s">
        <v>534</v>
      </c>
      <c r="D248" s="24" t="s">
        <v>1533</v>
      </c>
      <c r="E248" s="6" t="s">
        <v>1534</v>
      </c>
      <c r="F248" s="6" t="s">
        <v>1549</v>
      </c>
      <c r="G248" s="6" t="s">
        <v>1536</v>
      </c>
      <c r="H248" s="6"/>
      <c r="I248" s="6" t="s">
        <v>1550</v>
      </c>
      <c r="J248" s="6"/>
      <c r="K248" s="6"/>
      <c r="L248" s="24"/>
      <c r="M248" s="6" t="s">
        <v>1537</v>
      </c>
    </row>
    <row r="249" spans="1:13" ht="45" customHeight="1">
      <c r="A249" s="64"/>
      <c r="B249" s="72" t="s">
        <v>152</v>
      </c>
      <c r="C249" s="6" t="s">
        <v>597</v>
      </c>
      <c r="D249" s="24" t="s">
        <v>1316</v>
      </c>
      <c r="E249" s="42"/>
      <c r="F249" s="6" t="s">
        <v>1322</v>
      </c>
      <c r="G249" s="6" t="s">
        <v>1318</v>
      </c>
      <c r="H249" s="6" t="s">
        <v>1318</v>
      </c>
      <c r="I249" s="126" t="s">
        <v>37</v>
      </c>
      <c r="J249" s="21" t="str">
        <f>TEXT(SUMPRODUCT(VALUE(LEFT(I249:I254,8)))+INT(SUMPRODUCT(VALUE(RIGHT(I249:I254,2)))/25)/86400,"HH:MM:SS")&amp;":"&amp;TEXT(MOD(SUMPRODUCT(VALUE(RIGHT(I249:I254,2))),25),"00")</f>
        <v>00:00:27:09</v>
      </c>
      <c r="K249" s="42"/>
      <c r="L249" s="59">
        <v>957</v>
      </c>
      <c r="M249" s="6" t="s">
        <v>1319</v>
      </c>
    </row>
    <row r="250" spans="1:13" ht="45" customHeight="1">
      <c r="A250" s="64"/>
      <c r="B250" s="72" t="s">
        <v>152</v>
      </c>
      <c r="C250" s="6" t="s">
        <v>597</v>
      </c>
      <c r="D250" s="24" t="s">
        <v>1316</v>
      </c>
      <c r="E250" s="42"/>
      <c r="F250" s="6" t="s">
        <v>1321</v>
      </c>
      <c r="G250" s="6" t="s">
        <v>1318</v>
      </c>
      <c r="H250" s="6" t="s">
        <v>1318</v>
      </c>
      <c r="I250" s="126" t="s">
        <v>562</v>
      </c>
      <c r="J250" s="42"/>
      <c r="K250" s="42"/>
      <c r="L250" s="41"/>
      <c r="M250" s="6" t="s">
        <v>1319</v>
      </c>
    </row>
    <row r="251" spans="1:13" ht="45" customHeight="1">
      <c r="A251" s="64"/>
      <c r="B251" s="72" t="s">
        <v>152</v>
      </c>
      <c r="C251" s="6" t="s">
        <v>597</v>
      </c>
      <c r="D251" s="24" t="s">
        <v>1316</v>
      </c>
      <c r="E251" s="42"/>
      <c r="F251" s="6" t="s">
        <v>1317</v>
      </c>
      <c r="G251" s="6" t="s">
        <v>1318</v>
      </c>
      <c r="H251" s="6" t="s">
        <v>1318</v>
      </c>
      <c r="I251" s="126" t="s">
        <v>226</v>
      </c>
      <c r="J251" s="42"/>
      <c r="K251" s="42"/>
      <c r="L251" s="41"/>
      <c r="M251" s="6" t="s">
        <v>1319</v>
      </c>
    </row>
    <row r="252" spans="1:13" ht="90" customHeight="1">
      <c r="A252" s="64"/>
      <c r="B252" s="72" t="s">
        <v>152</v>
      </c>
      <c r="C252" s="6" t="s">
        <v>597</v>
      </c>
      <c r="D252" s="14" t="s">
        <v>1316</v>
      </c>
      <c r="E252" s="42"/>
      <c r="F252" s="6" t="s">
        <v>1351</v>
      </c>
      <c r="G252" s="6" t="s">
        <v>1348</v>
      </c>
      <c r="H252" s="7" t="s">
        <v>1349</v>
      </c>
      <c r="I252" s="126" t="s">
        <v>657</v>
      </c>
      <c r="J252" s="42"/>
      <c r="K252" s="42"/>
      <c r="L252" s="81"/>
      <c r="M252" s="6" t="s">
        <v>1319</v>
      </c>
    </row>
    <row r="253" spans="1:13" ht="90" customHeight="1">
      <c r="A253" s="64"/>
      <c r="B253" s="72" t="s">
        <v>152</v>
      </c>
      <c r="C253" s="6" t="s">
        <v>597</v>
      </c>
      <c r="D253" s="14" t="s">
        <v>1316</v>
      </c>
      <c r="E253" s="42"/>
      <c r="F253" s="6" t="s">
        <v>1350</v>
      </c>
      <c r="G253" s="6" t="s">
        <v>1348</v>
      </c>
      <c r="H253" s="7" t="s">
        <v>1349</v>
      </c>
      <c r="I253" s="126" t="s">
        <v>1105</v>
      </c>
      <c r="J253" s="42"/>
      <c r="K253" s="42"/>
      <c r="L253" s="81"/>
      <c r="M253" s="6" t="s">
        <v>1319</v>
      </c>
    </row>
    <row r="254" spans="1:13" ht="90" customHeight="1">
      <c r="A254" s="64"/>
      <c r="B254" s="72" t="s">
        <v>152</v>
      </c>
      <c r="C254" s="6" t="s">
        <v>597</v>
      </c>
      <c r="D254" s="24" t="s">
        <v>1316</v>
      </c>
      <c r="E254" s="42"/>
      <c r="F254" s="6" t="s">
        <v>1347</v>
      </c>
      <c r="G254" s="6" t="s">
        <v>1348</v>
      </c>
      <c r="H254" s="7" t="s">
        <v>1349</v>
      </c>
      <c r="I254" s="126" t="s">
        <v>355</v>
      </c>
      <c r="J254" s="42"/>
      <c r="K254" s="42"/>
      <c r="L254" s="81"/>
      <c r="M254" s="6" t="s">
        <v>1319</v>
      </c>
    </row>
    <row r="255" spans="1:13" ht="120" customHeight="1">
      <c r="A255" s="24" t="s">
        <v>1964</v>
      </c>
      <c r="B255" s="6" t="s">
        <v>152</v>
      </c>
      <c r="C255" s="6" t="s">
        <v>534</v>
      </c>
      <c r="D255" s="14" t="s">
        <v>915</v>
      </c>
      <c r="E255" s="6" t="s">
        <v>916</v>
      </c>
      <c r="F255" s="6" t="s">
        <v>923</v>
      </c>
      <c r="G255" s="6" t="s">
        <v>918</v>
      </c>
      <c r="H255" s="6" t="s">
        <v>918</v>
      </c>
      <c r="I255" s="6" t="s">
        <v>1550</v>
      </c>
      <c r="J255" s="21" t="str">
        <f>TEXT(SUMPRODUCT(VALUE(LEFT(I255:I267,8)))+INT(SUMPRODUCT(VALUE(RIGHT(I255:I267,2)))/25)/86400,"HH:MM:SS")&amp;":"&amp;TEXT(MOD(SUMPRODUCT(VALUE(RIGHT(I255:I267,2))),25),"00")</f>
        <v>00:00:38:21</v>
      </c>
      <c r="K255" s="6"/>
      <c r="L255" s="59">
        <v>3600</v>
      </c>
      <c r="M255" s="6" t="s">
        <v>1965</v>
      </c>
    </row>
    <row r="256" spans="1:13" ht="120" customHeight="1">
      <c r="A256" s="24" t="s">
        <v>1964</v>
      </c>
      <c r="B256" s="24" t="s">
        <v>152</v>
      </c>
      <c r="C256" s="6" t="s">
        <v>597</v>
      </c>
      <c r="D256" s="14" t="s">
        <v>915</v>
      </c>
      <c r="E256" s="6" t="s">
        <v>916</v>
      </c>
      <c r="F256" s="6" t="s">
        <v>923</v>
      </c>
      <c r="G256" s="6" t="s">
        <v>918</v>
      </c>
      <c r="H256" s="6" t="s">
        <v>918</v>
      </c>
      <c r="I256" s="7" t="s">
        <v>200</v>
      </c>
      <c r="J256" s="42"/>
      <c r="K256" s="42"/>
      <c r="L256" s="59"/>
      <c r="M256" s="6"/>
    </row>
    <row r="257" spans="1:13" ht="120" customHeight="1">
      <c r="A257" s="24" t="s">
        <v>1964</v>
      </c>
      <c r="B257" s="6" t="s">
        <v>152</v>
      </c>
      <c r="C257" s="6" t="s">
        <v>534</v>
      </c>
      <c r="D257" s="14" t="s">
        <v>915</v>
      </c>
      <c r="E257" s="6" t="s">
        <v>916</v>
      </c>
      <c r="F257" s="6" t="s">
        <v>922</v>
      </c>
      <c r="G257" s="6" t="s">
        <v>918</v>
      </c>
      <c r="H257" s="6" t="s">
        <v>918</v>
      </c>
      <c r="I257" s="6" t="s">
        <v>183</v>
      </c>
      <c r="J257" s="6"/>
      <c r="K257" s="6"/>
      <c r="L257" s="24"/>
      <c r="M257" s="6"/>
    </row>
    <row r="258" spans="1:13" ht="120" customHeight="1">
      <c r="A258" s="24" t="s">
        <v>1964</v>
      </c>
      <c r="B258" s="24" t="s">
        <v>152</v>
      </c>
      <c r="C258" s="6" t="s">
        <v>597</v>
      </c>
      <c r="D258" s="14" t="s">
        <v>915</v>
      </c>
      <c r="E258" s="6" t="s">
        <v>916</v>
      </c>
      <c r="F258" s="6" t="s">
        <v>922</v>
      </c>
      <c r="G258" s="6" t="s">
        <v>918</v>
      </c>
      <c r="H258" s="6" t="s">
        <v>918</v>
      </c>
      <c r="I258" s="7" t="s">
        <v>657</v>
      </c>
      <c r="J258" s="42"/>
      <c r="K258" s="42"/>
      <c r="L258" s="59"/>
      <c r="M258" s="6"/>
    </row>
    <row r="259" spans="1:13" ht="120" customHeight="1">
      <c r="A259" s="24" t="s">
        <v>1964</v>
      </c>
      <c r="B259" s="6" t="s">
        <v>152</v>
      </c>
      <c r="C259" s="6" t="s">
        <v>534</v>
      </c>
      <c r="D259" s="14" t="s">
        <v>915</v>
      </c>
      <c r="E259" s="6" t="s">
        <v>916</v>
      </c>
      <c r="F259" s="6" t="s">
        <v>921</v>
      </c>
      <c r="G259" s="6" t="s">
        <v>918</v>
      </c>
      <c r="H259" s="6" t="s">
        <v>918</v>
      </c>
      <c r="I259" s="6" t="s">
        <v>1236</v>
      </c>
      <c r="J259" s="6"/>
      <c r="K259" s="6"/>
      <c r="L259" s="24"/>
      <c r="M259" s="6"/>
    </row>
    <row r="260" spans="1:13" ht="120" customHeight="1">
      <c r="A260" s="24" t="s">
        <v>1964</v>
      </c>
      <c r="B260" s="24" t="s">
        <v>152</v>
      </c>
      <c r="C260" s="6" t="s">
        <v>597</v>
      </c>
      <c r="D260" s="14" t="s">
        <v>915</v>
      </c>
      <c r="E260" s="6" t="s">
        <v>916</v>
      </c>
      <c r="F260" s="6" t="s">
        <v>921</v>
      </c>
      <c r="G260" s="6" t="s">
        <v>918</v>
      </c>
      <c r="H260" s="6" t="s">
        <v>918</v>
      </c>
      <c r="I260" s="7" t="s">
        <v>263</v>
      </c>
      <c r="J260" s="42"/>
      <c r="K260" s="42"/>
      <c r="L260" s="59"/>
      <c r="M260" s="6"/>
    </row>
    <row r="261" spans="1:13" ht="120" customHeight="1">
      <c r="A261" s="24" t="s">
        <v>1964</v>
      </c>
      <c r="B261" s="6" t="s">
        <v>152</v>
      </c>
      <c r="C261" s="6" t="s">
        <v>534</v>
      </c>
      <c r="D261" s="14" t="s">
        <v>915</v>
      </c>
      <c r="E261" s="6" t="s">
        <v>916</v>
      </c>
      <c r="F261" s="6" t="s">
        <v>920</v>
      </c>
      <c r="G261" s="6" t="s">
        <v>918</v>
      </c>
      <c r="H261" s="6" t="s">
        <v>918</v>
      </c>
      <c r="I261" s="6" t="s">
        <v>83</v>
      </c>
      <c r="J261" s="6"/>
      <c r="K261" s="6"/>
      <c r="L261" s="24"/>
      <c r="M261" s="6"/>
    </row>
    <row r="262" spans="1:13" ht="120" customHeight="1">
      <c r="A262" s="24" t="s">
        <v>1964</v>
      </c>
      <c r="B262" s="24" t="s">
        <v>152</v>
      </c>
      <c r="C262" s="6" t="s">
        <v>597</v>
      </c>
      <c r="D262" s="14" t="s">
        <v>915</v>
      </c>
      <c r="E262" s="6" t="s">
        <v>916</v>
      </c>
      <c r="F262" s="6" t="s">
        <v>920</v>
      </c>
      <c r="G262" s="6" t="s">
        <v>918</v>
      </c>
      <c r="H262" s="6" t="s">
        <v>918</v>
      </c>
      <c r="I262" s="7" t="s">
        <v>474</v>
      </c>
      <c r="J262" s="42"/>
      <c r="K262" s="42"/>
      <c r="L262" s="59"/>
      <c r="M262" s="6"/>
    </row>
    <row r="263" spans="1:13" ht="120" customHeight="1">
      <c r="A263" s="24" t="s">
        <v>1964</v>
      </c>
      <c r="B263" s="6" t="s">
        <v>152</v>
      </c>
      <c r="C263" s="6" t="s">
        <v>534</v>
      </c>
      <c r="D263" s="14" t="s">
        <v>915</v>
      </c>
      <c r="E263" s="6" t="s">
        <v>916</v>
      </c>
      <c r="F263" s="6" t="s">
        <v>917</v>
      </c>
      <c r="G263" s="6" t="s">
        <v>918</v>
      </c>
      <c r="H263" s="6" t="s">
        <v>918</v>
      </c>
      <c r="I263" s="6" t="s">
        <v>156</v>
      </c>
      <c r="J263" s="6"/>
      <c r="K263" s="6"/>
      <c r="L263" s="24"/>
      <c r="M263" s="6"/>
    </row>
    <row r="264" spans="1:13" ht="120" customHeight="1">
      <c r="A264" s="24" t="s">
        <v>1964</v>
      </c>
      <c r="B264" s="24" t="s">
        <v>152</v>
      </c>
      <c r="C264" s="6" t="s">
        <v>597</v>
      </c>
      <c r="D264" s="14" t="s">
        <v>915</v>
      </c>
      <c r="E264" s="6" t="s">
        <v>916</v>
      </c>
      <c r="F264" s="6" t="s">
        <v>917</v>
      </c>
      <c r="G264" s="6" t="s">
        <v>918</v>
      </c>
      <c r="H264" s="6" t="s">
        <v>918</v>
      </c>
      <c r="I264" s="7" t="s">
        <v>85</v>
      </c>
      <c r="J264" s="42"/>
      <c r="K264" s="42"/>
      <c r="L264" s="59"/>
      <c r="M264" s="6"/>
    </row>
    <row r="265" spans="1:13" ht="120" customHeight="1">
      <c r="A265" s="24" t="s">
        <v>1964</v>
      </c>
      <c r="B265" s="6" t="s">
        <v>152</v>
      </c>
      <c r="C265" s="6" t="s">
        <v>534</v>
      </c>
      <c r="D265" s="14" t="s">
        <v>915</v>
      </c>
      <c r="E265" s="6" t="s">
        <v>916</v>
      </c>
      <c r="F265" s="6" t="s">
        <v>1552</v>
      </c>
      <c r="G265" s="6" t="s">
        <v>918</v>
      </c>
      <c r="H265" s="6" t="s">
        <v>918</v>
      </c>
      <c r="I265" s="20" t="s">
        <v>995</v>
      </c>
      <c r="J265" s="6"/>
      <c r="K265" s="6"/>
      <c r="L265" s="24"/>
      <c r="M265" s="6"/>
    </row>
    <row r="266" spans="1:13" ht="120" customHeight="1">
      <c r="A266" s="24" t="s">
        <v>1964</v>
      </c>
      <c r="B266" s="6" t="s">
        <v>152</v>
      </c>
      <c r="C266" s="6" t="s">
        <v>534</v>
      </c>
      <c r="D266" s="14" t="s">
        <v>915</v>
      </c>
      <c r="E266" s="6" t="s">
        <v>916</v>
      </c>
      <c r="F266" s="6" t="s">
        <v>1553</v>
      </c>
      <c r="G266" s="6" t="s">
        <v>918</v>
      </c>
      <c r="H266" s="6" t="s">
        <v>918</v>
      </c>
      <c r="I266" s="20" t="s">
        <v>1554</v>
      </c>
      <c r="J266" s="6"/>
      <c r="K266" s="6"/>
      <c r="L266" s="24"/>
      <c r="M266" s="6"/>
    </row>
    <row r="267" spans="1:13" ht="120" customHeight="1">
      <c r="A267" s="24" t="s">
        <v>1964</v>
      </c>
      <c r="B267" s="6" t="s">
        <v>152</v>
      </c>
      <c r="C267" s="6" t="s">
        <v>534</v>
      </c>
      <c r="D267" s="14" t="s">
        <v>915</v>
      </c>
      <c r="E267" s="6" t="s">
        <v>916</v>
      </c>
      <c r="F267" s="6" t="s">
        <v>1555</v>
      </c>
      <c r="G267" s="6" t="s">
        <v>918</v>
      </c>
      <c r="H267" s="6" t="s">
        <v>918</v>
      </c>
      <c r="I267" s="20" t="s">
        <v>826</v>
      </c>
      <c r="J267" s="6"/>
      <c r="K267" s="6"/>
      <c r="L267" s="65"/>
      <c r="M267" s="6"/>
    </row>
    <row r="268" spans="1:13" ht="60" customHeight="1">
      <c r="A268" s="24"/>
      <c r="B268" s="6" t="s">
        <v>152</v>
      </c>
      <c r="C268" s="6" t="s">
        <v>534</v>
      </c>
      <c r="D268" s="24" t="s">
        <v>153</v>
      </c>
      <c r="E268" s="6" t="s">
        <v>154</v>
      </c>
      <c r="F268" s="6" t="s">
        <v>1556</v>
      </c>
      <c r="G268" s="6" t="s">
        <v>1557</v>
      </c>
      <c r="H268" s="6" t="s">
        <v>1557</v>
      </c>
      <c r="I268" s="6" t="s">
        <v>477</v>
      </c>
      <c r="J268" s="21" t="str">
        <f>TEXT(SUMPRODUCT(VALUE(LEFT(I268:I269,8)))+INT(SUMPRODUCT(VALUE(RIGHT(I268:I269,2)))/25)/86400,"HH:MM:SS")&amp;":"&amp;TEXT(MOD(SUMPRODUCT(VALUE(RIGHT(I268:I269,2))),25),"00")</f>
        <v>00:00:11:09</v>
      </c>
      <c r="K268" s="6"/>
      <c r="L268" s="59">
        <v>531</v>
      </c>
      <c r="M268" s="6" t="s">
        <v>1967</v>
      </c>
    </row>
    <row r="269" spans="1:13" ht="60" customHeight="1">
      <c r="A269" s="24" t="s">
        <v>1234</v>
      </c>
      <c r="B269" s="6" t="s">
        <v>152</v>
      </c>
      <c r="C269" s="6" t="s">
        <v>534</v>
      </c>
      <c r="D269" s="24" t="s">
        <v>153</v>
      </c>
      <c r="E269" s="6" t="s">
        <v>154</v>
      </c>
      <c r="F269" s="6" t="s">
        <v>1559</v>
      </c>
      <c r="G269" s="6" t="s">
        <v>1557</v>
      </c>
      <c r="H269" s="6" t="s">
        <v>1557</v>
      </c>
      <c r="I269" s="6" t="s">
        <v>20</v>
      </c>
      <c r="J269" s="6"/>
      <c r="K269" s="6"/>
      <c r="L269" s="59"/>
      <c r="M269" s="6"/>
    </row>
    <row r="270" spans="1:13" ht="60" customHeight="1">
      <c r="A270" s="17" t="s">
        <v>151</v>
      </c>
      <c r="B270" s="17" t="s">
        <v>152</v>
      </c>
      <c r="C270" s="107" t="s">
        <v>15</v>
      </c>
      <c r="D270" s="17" t="s">
        <v>153</v>
      </c>
      <c r="E270" s="12" t="s">
        <v>154</v>
      </c>
      <c r="F270" s="12" t="s">
        <v>155</v>
      </c>
      <c r="G270" s="6" t="s">
        <v>1561</v>
      </c>
      <c r="H270" s="6" t="s">
        <v>1561</v>
      </c>
      <c r="I270" s="12" t="s">
        <v>156</v>
      </c>
      <c r="J270" s="21" t="str">
        <f>TEXT(SUMPRODUCT(VALUE(LEFT(I270:I272,8)))+INT(SUMPRODUCT(VALUE(RIGHT(I270:I272,2)))/25)/86400,"HH:MM:SS")&amp;":"&amp;TEXT(MOD(SUMPRODUCT(VALUE(RIGHT(I270:I272,2))),25),"00")</f>
        <v>00:00:15:17</v>
      </c>
      <c r="K270" s="12"/>
      <c r="L270" s="114"/>
      <c r="M270" s="6"/>
    </row>
    <row r="271" spans="1:13" ht="60" customHeight="1">
      <c r="A271" s="24" t="s">
        <v>1234</v>
      </c>
      <c r="B271" s="6" t="s">
        <v>152</v>
      </c>
      <c r="C271" s="6" t="s">
        <v>534</v>
      </c>
      <c r="D271" s="24" t="s">
        <v>153</v>
      </c>
      <c r="E271" s="6" t="s">
        <v>154</v>
      </c>
      <c r="F271" s="6" t="s">
        <v>1560</v>
      </c>
      <c r="G271" s="6" t="s">
        <v>1561</v>
      </c>
      <c r="H271" s="6" t="s">
        <v>1561</v>
      </c>
      <c r="I271" s="6" t="s">
        <v>420</v>
      </c>
      <c r="J271" s="6"/>
      <c r="K271" s="6"/>
      <c r="L271" s="59"/>
      <c r="M271" s="6"/>
    </row>
    <row r="272" spans="1:13" ht="60" customHeight="1">
      <c r="A272" s="24" t="s">
        <v>1234</v>
      </c>
      <c r="B272" s="6" t="s">
        <v>152</v>
      </c>
      <c r="C272" s="6" t="s">
        <v>534</v>
      </c>
      <c r="D272" s="24" t="s">
        <v>153</v>
      </c>
      <c r="E272" s="6" t="s">
        <v>154</v>
      </c>
      <c r="F272" s="6" t="s">
        <v>1562</v>
      </c>
      <c r="G272" s="6" t="s">
        <v>1561</v>
      </c>
      <c r="H272" s="6" t="s">
        <v>1561</v>
      </c>
      <c r="I272" s="6" t="s">
        <v>348</v>
      </c>
      <c r="J272" s="6"/>
      <c r="K272" s="6"/>
      <c r="L272" s="59"/>
      <c r="M272" s="6"/>
    </row>
    <row r="273" spans="1:13" ht="195" customHeight="1">
      <c r="A273" s="14" t="s">
        <v>1927</v>
      </c>
      <c r="B273" s="72" t="s">
        <v>14</v>
      </c>
      <c r="C273" s="6" t="s">
        <v>597</v>
      </c>
      <c r="D273" s="24" t="s">
        <v>1403</v>
      </c>
      <c r="E273" s="20"/>
      <c r="F273" s="6" t="s">
        <v>1404</v>
      </c>
      <c r="G273" s="6" t="s">
        <v>1405</v>
      </c>
      <c r="H273" s="7"/>
      <c r="I273" s="7" t="s">
        <v>1406</v>
      </c>
      <c r="J273" s="50" t="str">
        <f>TEXT(SUMPRODUCT(VALUE(LEFT(I273:I273,8)))+INT(SUMPRODUCT(VALUE(RIGHT(I273:I273,2)))/25)/86400,"HH:MM:SS")&amp;":"&amp;TEXT(MOD(SUMPRODUCT(VALUE(RIGHT(I273:I273,2))),25),"00")</f>
        <v>00:00:13:00</v>
      </c>
      <c r="K273" s="41" t="s">
        <v>952</v>
      </c>
      <c r="L273" s="59"/>
      <c r="M273" s="24" t="s">
        <v>1889</v>
      </c>
    </row>
    <row r="274" spans="1:13" ht="285" customHeight="1">
      <c r="A274" s="17" t="s">
        <v>1860</v>
      </c>
      <c r="B274" s="72" t="s">
        <v>887</v>
      </c>
      <c r="C274" s="6" t="s">
        <v>597</v>
      </c>
      <c r="D274" s="14" t="s">
        <v>259</v>
      </c>
      <c r="E274" s="20" t="s">
        <v>1267</v>
      </c>
      <c r="F274" s="6" t="s">
        <v>1330</v>
      </c>
      <c r="G274" s="6" t="s">
        <v>1327</v>
      </c>
      <c r="H274" s="7" t="s">
        <v>1328</v>
      </c>
      <c r="I274" s="7" t="s">
        <v>668</v>
      </c>
      <c r="J274" s="42"/>
      <c r="K274" s="42"/>
      <c r="L274" s="114">
        <v>10000</v>
      </c>
      <c r="M274" s="12" t="s">
        <v>1861</v>
      </c>
    </row>
    <row r="275" spans="1:13" ht="285" customHeight="1">
      <c r="A275" s="17" t="s">
        <v>1860</v>
      </c>
      <c r="B275" s="72" t="s">
        <v>887</v>
      </c>
      <c r="C275" s="6" t="s">
        <v>597</v>
      </c>
      <c r="D275" s="14" t="s">
        <v>259</v>
      </c>
      <c r="E275" s="20" t="s">
        <v>1267</v>
      </c>
      <c r="F275" s="6" t="s">
        <v>1329</v>
      </c>
      <c r="G275" s="6" t="s">
        <v>1327</v>
      </c>
      <c r="H275" s="7" t="s">
        <v>1328</v>
      </c>
      <c r="I275" s="7" t="s">
        <v>270</v>
      </c>
      <c r="J275" s="42"/>
      <c r="K275" s="42"/>
      <c r="L275" s="59"/>
      <c r="M275" s="12" t="s">
        <v>1861</v>
      </c>
    </row>
    <row r="276" spans="1:13" ht="285" customHeight="1">
      <c r="A276" s="17" t="s">
        <v>1860</v>
      </c>
      <c r="B276" s="72" t="s">
        <v>887</v>
      </c>
      <c r="C276" s="6" t="s">
        <v>597</v>
      </c>
      <c r="D276" s="14" t="s">
        <v>259</v>
      </c>
      <c r="E276" s="20" t="s">
        <v>1267</v>
      </c>
      <c r="F276" s="6" t="s">
        <v>1326</v>
      </c>
      <c r="G276" s="6" t="s">
        <v>1327</v>
      </c>
      <c r="H276" s="7" t="s">
        <v>1328</v>
      </c>
      <c r="I276" s="7" t="s">
        <v>348</v>
      </c>
      <c r="J276" s="42"/>
      <c r="K276" s="42"/>
      <c r="L276" s="59"/>
      <c r="M276" s="12" t="s">
        <v>1861</v>
      </c>
    </row>
    <row r="277" spans="1:13" ht="285" customHeight="1">
      <c r="A277" s="17" t="s">
        <v>1860</v>
      </c>
      <c r="B277" s="72" t="s">
        <v>887</v>
      </c>
      <c r="C277" s="6" t="s">
        <v>597</v>
      </c>
      <c r="D277" s="14" t="s">
        <v>259</v>
      </c>
      <c r="E277" s="20" t="s">
        <v>1267</v>
      </c>
      <c r="F277" s="6" t="s">
        <v>1268</v>
      </c>
      <c r="G277" s="6" t="s">
        <v>1269</v>
      </c>
      <c r="H277" s="6" t="s">
        <v>1270</v>
      </c>
      <c r="I277" s="7" t="s">
        <v>565</v>
      </c>
      <c r="J277" s="42"/>
      <c r="K277" s="42"/>
      <c r="L277" s="59"/>
      <c r="M277" s="12" t="s">
        <v>1861</v>
      </c>
    </row>
    <row r="278" spans="1:13" ht="285" customHeight="1">
      <c r="A278" s="17" t="s">
        <v>1860</v>
      </c>
      <c r="B278" s="51" t="s">
        <v>14</v>
      </c>
      <c r="C278" s="107" t="s">
        <v>283</v>
      </c>
      <c r="D278" s="17" t="s">
        <v>259</v>
      </c>
      <c r="E278" s="12" t="s">
        <v>525</v>
      </c>
      <c r="F278" s="12" t="s">
        <v>526</v>
      </c>
      <c r="G278" s="12" t="s">
        <v>527</v>
      </c>
      <c r="H278" s="12" t="s">
        <v>528</v>
      </c>
      <c r="I278" s="12" t="s">
        <v>530</v>
      </c>
      <c r="J278" s="123"/>
      <c r="K278" s="123"/>
      <c r="L278" s="114"/>
      <c r="M278" s="12" t="s">
        <v>1861</v>
      </c>
    </row>
    <row r="279" spans="1:13" ht="285" customHeight="1">
      <c r="A279" s="142" t="s">
        <v>1860</v>
      </c>
      <c r="B279" s="168" t="s">
        <v>14</v>
      </c>
      <c r="C279" s="146" t="s">
        <v>283</v>
      </c>
      <c r="D279" s="142" t="s">
        <v>259</v>
      </c>
      <c r="E279" s="147" t="s">
        <v>508</v>
      </c>
      <c r="F279" s="147" t="s">
        <v>515</v>
      </c>
      <c r="G279" s="147" t="s">
        <v>514</v>
      </c>
      <c r="H279" s="147" t="s">
        <v>514</v>
      </c>
      <c r="I279" s="147" t="s">
        <v>516</v>
      </c>
      <c r="J279" s="152"/>
      <c r="K279" s="152"/>
      <c r="L279" s="181"/>
      <c r="M279" s="147" t="s">
        <v>1861</v>
      </c>
    </row>
    <row r="280" spans="1:13" ht="285" customHeight="1">
      <c r="A280" s="17" t="s">
        <v>1860</v>
      </c>
      <c r="B280" s="51" t="s">
        <v>14</v>
      </c>
      <c r="C280" s="107" t="s">
        <v>283</v>
      </c>
      <c r="D280" s="17" t="s">
        <v>259</v>
      </c>
      <c r="E280" s="12" t="s">
        <v>508</v>
      </c>
      <c r="F280" s="12" t="s">
        <v>513</v>
      </c>
      <c r="G280" s="12" t="s">
        <v>514</v>
      </c>
      <c r="H280" s="12" t="s">
        <v>514</v>
      </c>
      <c r="I280" s="12" t="s">
        <v>381</v>
      </c>
      <c r="J280" s="123"/>
      <c r="K280" s="123"/>
      <c r="L280" s="114"/>
      <c r="M280" s="12" t="s">
        <v>1861</v>
      </c>
    </row>
    <row r="281" spans="1:13" ht="285" customHeight="1">
      <c r="A281" s="142" t="s">
        <v>1860</v>
      </c>
      <c r="B281" s="168" t="s">
        <v>14</v>
      </c>
      <c r="C281" s="146" t="s">
        <v>283</v>
      </c>
      <c r="D281" s="142" t="s">
        <v>259</v>
      </c>
      <c r="E281" s="147" t="s">
        <v>508</v>
      </c>
      <c r="F281" s="147" t="s">
        <v>509</v>
      </c>
      <c r="G281" s="147" t="s">
        <v>510</v>
      </c>
      <c r="H281" s="147" t="s">
        <v>510</v>
      </c>
      <c r="I281" s="147" t="s">
        <v>511</v>
      </c>
      <c r="J281" s="142" t="s">
        <v>512</v>
      </c>
      <c r="K281" s="152"/>
      <c r="L281" s="181"/>
      <c r="M281" s="147" t="s">
        <v>1861</v>
      </c>
    </row>
    <row r="282" spans="1:13" ht="285" customHeight="1">
      <c r="A282" s="17" t="s">
        <v>1860</v>
      </c>
      <c r="B282" s="72" t="s">
        <v>887</v>
      </c>
      <c r="C282" s="6" t="s">
        <v>597</v>
      </c>
      <c r="D282" s="41" t="s">
        <v>259</v>
      </c>
      <c r="E282" s="20" t="s">
        <v>1356</v>
      </c>
      <c r="F282" s="6" t="s">
        <v>1364</v>
      </c>
      <c r="G282" s="6" t="s">
        <v>1358</v>
      </c>
      <c r="H282" s="6" t="s">
        <v>1359</v>
      </c>
      <c r="I282" s="7" t="s">
        <v>1216</v>
      </c>
      <c r="J282" s="42"/>
      <c r="K282" s="42"/>
      <c r="L282" s="59"/>
      <c r="M282" s="12" t="s">
        <v>1861</v>
      </c>
    </row>
    <row r="283" spans="1:13" ht="285" customHeight="1">
      <c r="A283" s="17" t="s">
        <v>1860</v>
      </c>
      <c r="B283" s="72" t="s">
        <v>887</v>
      </c>
      <c r="C283" s="6" t="s">
        <v>597</v>
      </c>
      <c r="D283" s="41" t="s">
        <v>259</v>
      </c>
      <c r="E283" s="20" t="s">
        <v>1356</v>
      </c>
      <c r="F283" s="6" t="s">
        <v>1363</v>
      </c>
      <c r="G283" s="6" t="s">
        <v>1358</v>
      </c>
      <c r="H283" s="6" t="s">
        <v>1359</v>
      </c>
      <c r="I283" s="7" t="s">
        <v>955</v>
      </c>
      <c r="J283" s="42"/>
      <c r="K283" s="42"/>
      <c r="L283" s="59"/>
      <c r="M283" s="12" t="s">
        <v>1861</v>
      </c>
    </row>
    <row r="284" spans="1:13" ht="285" customHeight="1">
      <c r="A284" s="17" t="s">
        <v>1860</v>
      </c>
      <c r="B284" s="72" t="s">
        <v>887</v>
      </c>
      <c r="C284" s="6" t="s">
        <v>597</v>
      </c>
      <c r="D284" s="41" t="s">
        <v>259</v>
      </c>
      <c r="E284" s="20" t="s">
        <v>1356</v>
      </c>
      <c r="F284" s="6" t="s">
        <v>1362</v>
      </c>
      <c r="G284" s="6" t="s">
        <v>1358</v>
      </c>
      <c r="H284" s="6" t="s">
        <v>1359</v>
      </c>
      <c r="I284" s="7" t="s">
        <v>720</v>
      </c>
      <c r="J284" s="42"/>
      <c r="K284" s="42"/>
      <c r="L284" s="59"/>
      <c r="M284" s="12" t="s">
        <v>1861</v>
      </c>
    </row>
    <row r="285" spans="1:13" ht="285" customHeight="1">
      <c r="A285" s="17" t="s">
        <v>1860</v>
      </c>
      <c r="B285" s="72" t="s">
        <v>887</v>
      </c>
      <c r="C285" s="6" t="s">
        <v>597</v>
      </c>
      <c r="D285" s="41" t="s">
        <v>259</v>
      </c>
      <c r="E285" s="6" t="s">
        <v>1356</v>
      </c>
      <c r="F285" s="6" t="s">
        <v>1360</v>
      </c>
      <c r="G285" s="6" t="s">
        <v>1358</v>
      </c>
      <c r="H285" s="6" t="s">
        <v>1359</v>
      </c>
      <c r="I285" s="7" t="s">
        <v>1361</v>
      </c>
      <c r="J285" s="42"/>
      <c r="K285" s="42"/>
      <c r="L285" s="59"/>
      <c r="M285" s="12" t="s">
        <v>1861</v>
      </c>
    </row>
    <row r="286" spans="1:13" ht="285" customHeight="1">
      <c r="A286" s="17" t="s">
        <v>1860</v>
      </c>
      <c r="B286" s="72" t="s">
        <v>887</v>
      </c>
      <c r="C286" s="6" t="s">
        <v>597</v>
      </c>
      <c r="D286" s="41" t="s">
        <v>259</v>
      </c>
      <c r="E286" s="6" t="s">
        <v>1356</v>
      </c>
      <c r="F286" s="6" t="s">
        <v>1357</v>
      </c>
      <c r="G286" s="6" t="s">
        <v>1358</v>
      </c>
      <c r="H286" s="6" t="s">
        <v>1359</v>
      </c>
      <c r="I286" s="7" t="s">
        <v>367</v>
      </c>
      <c r="J286" s="42"/>
      <c r="K286" s="42"/>
      <c r="L286" s="59"/>
      <c r="M286" s="12" t="s">
        <v>1861</v>
      </c>
    </row>
    <row r="287" spans="1:13" ht="285" customHeight="1">
      <c r="A287" s="17" t="s">
        <v>1860</v>
      </c>
      <c r="B287" s="72" t="s">
        <v>887</v>
      </c>
      <c r="C287" s="6" t="s">
        <v>597</v>
      </c>
      <c r="D287" s="41" t="s">
        <v>259</v>
      </c>
      <c r="E287" s="6" t="s">
        <v>1352</v>
      </c>
      <c r="F287" s="6" t="s">
        <v>1355</v>
      </c>
      <c r="G287" s="6" t="s">
        <v>1354</v>
      </c>
      <c r="H287" s="7" t="s">
        <v>1328</v>
      </c>
      <c r="I287" s="7" t="s">
        <v>638</v>
      </c>
      <c r="J287" s="42"/>
      <c r="K287" s="42"/>
      <c r="L287" s="59"/>
      <c r="M287" s="12" t="s">
        <v>1861</v>
      </c>
    </row>
    <row r="288" spans="1:13" ht="285" customHeight="1">
      <c r="A288" s="17" t="s">
        <v>1860</v>
      </c>
      <c r="B288" s="72" t="s">
        <v>887</v>
      </c>
      <c r="C288" s="6" t="s">
        <v>597</v>
      </c>
      <c r="D288" s="14" t="s">
        <v>259</v>
      </c>
      <c r="E288" s="6" t="s">
        <v>1352</v>
      </c>
      <c r="F288" s="6" t="s">
        <v>1353</v>
      </c>
      <c r="G288" s="6" t="s">
        <v>1354</v>
      </c>
      <c r="H288" s="7" t="s">
        <v>1328</v>
      </c>
      <c r="I288" s="7" t="s">
        <v>611</v>
      </c>
      <c r="J288" s="42"/>
      <c r="K288" s="42"/>
      <c r="L288" s="59"/>
      <c r="M288" s="12" t="s">
        <v>1861</v>
      </c>
    </row>
    <row r="289" spans="1:13" ht="285" customHeight="1">
      <c r="A289" s="17" t="s">
        <v>1860</v>
      </c>
      <c r="B289" s="51" t="s">
        <v>14</v>
      </c>
      <c r="C289" s="107" t="s">
        <v>283</v>
      </c>
      <c r="D289" s="17" t="s">
        <v>259</v>
      </c>
      <c r="E289" s="12" t="s">
        <v>531</v>
      </c>
      <c r="F289" s="12" t="s">
        <v>532</v>
      </c>
      <c r="G289" s="12" t="s">
        <v>533</v>
      </c>
      <c r="H289" s="12" t="s">
        <v>533</v>
      </c>
      <c r="I289" s="12" t="s">
        <v>96</v>
      </c>
      <c r="J289" s="123"/>
      <c r="K289" s="123"/>
      <c r="L289" s="114"/>
      <c r="M289" s="12" t="s">
        <v>1861</v>
      </c>
    </row>
    <row r="290" spans="1:13" ht="285" customHeight="1">
      <c r="A290" s="17" t="s">
        <v>1860</v>
      </c>
      <c r="B290" s="41" t="s">
        <v>887</v>
      </c>
      <c r="C290" s="6" t="s">
        <v>597</v>
      </c>
      <c r="D290" s="14" t="s">
        <v>259</v>
      </c>
      <c r="E290" s="20" t="s">
        <v>888</v>
      </c>
      <c r="F290" s="6" t="s">
        <v>1159</v>
      </c>
      <c r="G290" s="6" t="s">
        <v>1160</v>
      </c>
      <c r="H290" s="6" t="s">
        <v>1161</v>
      </c>
      <c r="I290" s="7" t="s">
        <v>1162</v>
      </c>
      <c r="J290" s="42"/>
      <c r="K290" s="42"/>
      <c r="L290" s="59"/>
      <c r="M290" s="12" t="s">
        <v>1861</v>
      </c>
    </row>
    <row r="291" spans="1:13" ht="285" customHeight="1">
      <c r="A291" s="17" t="s">
        <v>1860</v>
      </c>
      <c r="B291" s="41" t="s">
        <v>887</v>
      </c>
      <c r="C291" s="6" t="s">
        <v>597</v>
      </c>
      <c r="D291" s="14" t="s">
        <v>259</v>
      </c>
      <c r="E291" s="20" t="s">
        <v>888</v>
      </c>
      <c r="F291" s="6" t="s">
        <v>1170</v>
      </c>
      <c r="G291" s="6" t="s">
        <v>1160</v>
      </c>
      <c r="H291" s="6" t="s">
        <v>1168</v>
      </c>
      <c r="I291" s="7" t="s">
        <v>1105</v>
      </c>
      <c r="J291" s="42"/>
      <c r="K291" s="42"/>
      <c r="L291" s="59"/>
      <c r="M291" s="12" t="s">
        <v>1861</v>
      </c>
    </row>
    <row r="292" spans="1:13" ht="285" customHeight="1">
      <c r="A292" s="17" t="s">
        <v>1860</v>
      </c>
      <c r="B292" s="41" t="s">
        <v>887</v>
      </c>
      <c r="C292" s="6" t="s">
        <v>597</v>
      </c>
      <c r="D292" s="14" t="s">
        <v>259</v>
      </c>
      <c r="E292" s="20" t="s">
        <v>888</v>
      </c>
      <c r="F292" s="6" t="s">
        <v>1167</v>
      </c>
      <c r="G292" s="6" t="s">
        <v>1160</v>
      </c>
      <c r="H292" s="6" t="s">
        <v>1168</v>
      </c>
      <c r="I292" s="7" t="s">
        <v>657</v>
      </c>
      <c r="J292" s="42"/>
      <c r="K292" s="42"/>
      <c r="L292" s="59"/>
      <c r="M292" s="12" t="s">
        <v>1861</v>
      </c>
    </row>
    <row r="293" spans="1:13" ht="285" customHeight="1">
      <c r="A293" s="17" t="s">
        <v>1860</v>
      </c>
      <c r="B293" s="41" t="s">
        <v>887</v>
      </c>
      <c r="C293" s="6" t="s">
        <v>597</v>
      </c>
      <c r="D293" s="14" t="s">
        <v>259</v>
      </c>
      <c r="E293" s="71" t="s">
        <v>888</v>
      </c>
      <c r="F293" s="6" t="s">
        <v>892</v>
      </c>
      <c r="G293" s="6" t="s">
        <v>890</v>
      </c>
      <c r="H293" s="6" t="s">
        <v>891</v>
      </c>
      <c r="I293" s="7" t="s">
        <v>893</v>
      </c>
      <c r="J293" s="42"/>
      <c r="K293" s="42"/>
      <c r="L293" s="59"/>
      <c r="M293" s="12" t="s">
        <v>1861</v>
      </c>
    </row>
    <row r="294" spans="1:13" ht="285" customHeight="1">
      <c r="A294" s="17" t="s">
        <v>1860</v>
      </c>
      <c r="B294" s="41" t="s">
        <v>887</v>
      </c>
      <c r="C294" s="6" t="s">
        <v>597</v>
      </c>
      <c r="D294" s="14" t="s">
        <v>259</v>
      </c>
      <c r="E294" s="71" t="s">
        <v>888</v>
      </c>
      <c r="F294" s="6" t="s">
        <v>889</v>
      </c>
      <c r="G294" s="6" t="s">
        <v>890</v>
      </c>
      <c r="H294" s="6" t="s">
        <v>891</v>
      </c>
      <c r="I294" s="7" t="s">
        <v>402</v>
      </c>
      <c r="J294" s="42"/>
      <c r="K294" s="42"/>
      <c r="L294" s="59"/>
      <c r="M294" s="12" t="s">
        <v>1861</v>
      </c>
    </row>
    <row r="295" spans="1:13" ht="285" customHeight="1">
      <c r="A295" s="17" t="s">
        <v>1860</v>
      </c>
      <c r="B295" s="72" t="s">
        <v>887</v>
      </c>
      <c r="C295" s="6" t="s">
        <v>597</v>
      </c>
      <c r="D295" s="14" t="s">
        <v>259</v>
      </c>
      <c r="E295" s="7" t="s">
        <v>888</v>
      </c>
      <c r="F295" s="6" t="s">
        <v>1311</v>
      </c>
      <c r="G295" s="6" t="s">
        <v>1307</v>
      </c>
      <c r="H295" s="7" t="s">
        <v>1308</v>
      </c>
      <c r="I295" s="7" t="s">
        <v>287</v>
      </c>
      <c r="J295" s="42"/>
      <c r="K295" s="42"/>
      <c r="L295" s="59"/>
      <c r="M295" s="12" t="s">
        <v>1861</v>
      </c>
    </row>
    <row r="296" spans="1:13" ht="285" customHeight="1">
      <c r="A296" s="17" t="s">
        <v>1860</v>
      </c>
      <c r="B296" s="72" t="s">
        <v>887</v>
      </c>
      <c r="C296" s="6" t="s">
        <v>597</v>
      </c>
      <c r="D296" s="14" t="s">
        <v>259</v>
      </c>
      <c r="E296" s="7" t="s">
        <v>888</v>
      </c>
      <c r="F296" s="6" t="s">
        <v>1310</v>
      </c>
      <c r="G296" s="6" t="s">
        <v>1307</v>
      </c>
      <c r="H296" s="7" t="s">
        <v>1308</v>
      </c>
      <c r="I296" s="7" t="s">
        <v>609</v>
      </c>
      <c r="J296" s="42"/>
      <c r="K296" s="42"/>
      <c r="L296" s="59"/>
      <c r="M296" s="12" t="s">
        <v>1861</v>
      </c>
    </row>
    <row r="297" spans="1:13" ht="285" customHeight="1">
      <c r="A297" s="17" t="s">
        <v>1860</v>
      </c>
      <c r="B297" s="72" t="s">
        <v>887</v>
      </c>
      <c r="C297" s="6" t="s">
        <v>597</v>
      </c>
      <c r="D297" s="14" t="s">
        <v>259</v>
      </c>
      <c r="E297" s="7" t="s">
        <v>888</v>
      </c>
      <c r="F297" s="6" t="s">
        <v>1309</v>
      </c>
      <c r="G297" s="6" t="s">
        <v>1307</v>
      </c>
      <c r="H297" s="7" t="s">
        <v>1308</v>
      </c>
      <c r="I297" s="7" t="s">
        <v>183</v>
      </c>
      <c r="J297" s="42"/>
      <c r="K297" s="42"/>
      <c r="L297" s="59"/>
      <c r="M297" s="12" t="s">
        <v>1861</v>
      </c>
    </row>
    <row r="298" spans="1:13" ht="285" customHeight="1">
      <c r="A298" s="17" t="s">
        <v>1860</v>
      </c>
      <c r="B298" s="72" t="s">
        <v>887</v>
      </c>
      <c r="C298" s="6" t="s">
        <v>597</v>
      </c>
      <c r="D298" s="14" t="s">
        <v>259</v>
      </c>
      <c r="E298" s="7" t="s">
        <v>888</v>
      </c>
      <c r="F298" s="6" t="s">
        <v>1306</v>
      </c>
      <c r="G298" s="6" t="s">
        <v>1307</v>
      </c>
      <c r="H298" s="7" t="s">
        <v>1308</v>
      </c>
      <c r="I298" s="7" t="s">
        <v>862</v>
      </c>
      <c r="J298" s="42"/>
      <c r="K298" s="42"/>
      <c r="L298" s="59"/>
      <c r="M298" s="12" t="s">
        <v>1861</v>
      </c>
    </row>
    <row r="299" spans="1:13" ht="285" customHeight="1">
      <c r="A299" s="17" t="s">
        <v>1860</v>
      </c>
      <c r="B299" s="41" t="s">
        <v>887</v>
      </c>
      <c r="C299" s="6" t="s">
        <v>597</v>
      </c>
      <c r="D299" s="14" t="s">
        <v>259</v>
      </c>
      <c r="E299" s="20" t="s">
        <v>888</v>
      </c>
      <c r="F299" s="6" t="s">
        <v>1094</v>
      </c>
      <c r="G299" s="6" t="s">
        <v>1095</v>
      </c>
      <c r="H299" s="6" t="s">
        <v>1096</v>
      </c>
      <c r="I299" s="7" t="s">
        <v>773</v>
      </c>
      <c r="J299" s="42"/>
      <c r="K299" s="42"/>
      <c r="L299" s="59"/>
      <c r="M299" s="12" t="s">
        <v>1861</v>
      </c>
    </row>
    <row r="300" spans="1:13" ht="285" customHeight="1">
      <c r="A300" s="17" t="s">
        <v>1860</v>
      </c>
      <c r="B300" s="41" t="s">
        <v>887</v>
      </c>
      <c r="C300" s="6" t="s">
        <v>597</v>
      </c>
      <c r="D300" s="14" t="s">
        <v>259</v>
      </c>
      <c r="E300" s="7" t="s">
        <v>888</v>
      </c>
      <c r="F300" s="6" t="s">
        <v>1080</v>
      </c>
      <c r="G300" s="6" t="s">
        <v>1081</v>
      </c>
      <c r="H300" s="6" t="s">
        <v>1081</v>
      </c>
      <c r="I300" s="7" t="s">
        <v>787</v>
      </c>
      <c r="J300" s="42"/>
      <c r="K300" s="42"/>
      <c r="L300" s="59"/>
      <c r="M300" s="12" t="s">
        <v>1861</v>
      </c>
    </row>
    <row r="301" spans="1:13" ht="285" customHeight="1">
      <c r="A301" s="17" t="s">
        <v>1860</v>
      </c>
      <c r="B301" s="7" t="s">
        <v>43</v>
      </c>
      <c r="C301" s="6" t="s">
        <v>534</v>
      </c>
      <c r="D301" s="24" t="s">
        <v>259</v>
      </c>
      <c r="E301" s="6" t="s">
        <v>129</v>
      </c>
      <c r="F301" s="6" t="s">
        <v>1581</v>
      </c>
      <c r="G301" s="6" t="s">
        <v>1582</v>
      </c>
      <c r="H301" s="6" t="s">
        <v>1583</v>
      </c>
      <c r="I301" s="6" t="s">
        <v>529</v>
      </c>
      <c r="J301" s="6"/>
      <c r="K301" s="6"/>
      <c r="L301" s="59"/>
      <c r="M301" s="12" t="s">
        <v>1861</v>
      </c>
    </row>
    <row r="302" spans="1:13" ht="285" customHeight="1">
      <c r="A302" s="17" t="s">
        <v>1860</v>
      </c>
      <c r="B302" s="7" t="s">
        <v>43</v>
      </c>
      <c r="C302" s="6" t="s">
        <v>534</v>
      </c>
      <c r="D302" s="24" t="s">
        <v>259</v>
      </c>
      <c r="E302" s="6" t="s">
        <v>129</v>
      </c>
      <c r="F302" s="6" t="s">
        <v>1581</v>
      </c>
      <c r="G302" s="6" t="s">
        <v>1582</v>
      </c>
      <c r="H302" s="6" t="s">
        <v>1583</v>
      </c>
      <c r="I302" s="6" t="s">
        <v>20</v>
      </c>
      <c r="J302" s="6"/>
      <c r="K302" s="6"/>
      <c r="L302" s="59"/>
      <c r="M302" s="12" t="s">
        <v>1861</v>
      </c>
    </row>
    <row r="303" spans="1:13" ht="285" customHeight="1">
      <c r="A303" s="17" t="s">
        <v>1860</v>
      </c>
      <c r="B303" s="7" t="s">
        <v>14</v>
      </c>
      <c r="C303" s="6" t="s">
        <v>534</v>
      </c>
      <c r="D303" s="24" t="s">
        <v>259</v>
      </c>
      <c r="E303" s="6" t="s">
        <v>129</v>
      </c>
      <c r="F303" s="6" t="s">
        <v>1584</v>
      </c>
      <c r="G303" s="6" t="s">
        <v>1585</v>
      </c>
      <c r="H303" s="6" t="s">
        <v>1585</v>
      </c>
      <c r="I303" s="6" t="s">
        <v>1280</v>
      </c>
      <c r="J303" s="6"/>
      <c r="K303" s="6"/>
      <c r="L303" s="59"/>
      <c r="M303" s="12" t="s">
        <v>1861</v>
      </c>
    </row>
    <row r="304" spans="1:13" ht="285" customHeight="1">
      <c r="A304" s="17" t="s">
        <v>1860</v>
      </c>
      <c r="B304" s="41" t="s">
        <v>14</v>
      </c>
      <c r="C304" s="6" t="s">
        <v>597</v>
      </c>
      <c r="D304" s="24" t="s">
        <v>259</v>
      </c>
      <c r="E304" s="7" t="s">
        <v>129</v>
      </c>
      <c r="F304" s="6" t="s">
        <v>839</v>
      </c>
      <c r="G304" s="6" t="s">
        <v>840</v>
      </c>
      <c r="H304" s="6" t="s">
        <v>841</v>
      </c>
      <c r="I304" s="7" t="s">
        <v>842</v>
      </c>
      <c r="J304" s="42"/>
      <c r="K304" s="42"/>
      <c r="L304" s="59"/>
      <c r="M304" s="12" t="s">
        <v>1861</v>
      </c>
    </row>
    <row r="305" spans="1:13" ht="285" customHeight="1">
      <c r="A305" s="24" t="s">
        <v>886</v>
      </c>
      <c r="B305" s="7"/>
      <c r="C305" s="6" t="s">
        <v>534</v>
      </c>
      <c r="D305" s="24" t="s">
        <v>259</v>
      </c>
      <c r="E305" s="6" t="s">
        <v>129</v>
      </c>
      <c r="F305" s="6" t="s">
        <v>1590</v>
      </c>
      <c r="G305" s="6" t="s">
        <v>1591</v>
      </c>
      <c r="H305" s="66" t="s">
        <v>1592</v>
      </c>
      <c r="I305" s="6" t="s">
        <v>1593</v>
      </c>
      <c r="J305" s="6"/>
      <c r="K305" s="6"/>
      <c r="L305" s="59"/>
      <c r="M305" s="12" t="s">
        <v>1861</v>
      </c>
    </row>
    <row r="306" spans="1:13" ht="285" customHeight="1">
      <c r="A306" s="17" t="s">
        <v>1860</v>
      </c>
      <c r="B306" s="41" t="s">
        <v>887</v>
      </c>
      <c r="C306" s="6" t="s">
        <v>597</v>
      </c>
      <c r="D306" s="14" t="s">
        <v>259</v>
      </c>
      <c r="E306" s="6" t="s">
        <v>1049</v>
      </c>
      <c r="F306" s="6" t="s">
        <v>1050</v>
      </c>
      <c r="G306" s="6" t="s">
        <v>1051</v>
      </c>
      <c r="H306" s="6" t="s">
        <v>1051</v>
      </c>
      <c r="I306" s="7" t="s">
        <v>819</v>
      </c>
      <c r="J306" s="42"/>
      <c r="K306" s="42"/>
      <c r="L306" s="59"/>
      <c r="M306" s="12" t="s">
        <v>1861</v>
      </c>
    </row>
    <row r="307" spans="1:13" ht="285" customHeight="1">
      <c r="A307" s="17" t="s">
        <v>1860</v>
      </c>
      <c r="B307" s="72" t="s">
        <v>887</v>
      </c>
      <c r="C307" s="6" t="s">
        <v>597</v>
      </c>
      <c r="D307" s="14" t="s">
        <v>259</v>
      </c>
      <c r="E307" s="20" t="s">
        <v>1237</v>
      </c>
      <c r="F307" s="6" t="s">
        <v>1238</v>
      </c>
      <c r="G307" s="6" t="s">
        <v>1239</v>
      </c>
      <c r="H307" s="6" t="s">
        <v>1240</v>
      </c>
      <c r="I307" s="7" t="s">
        <v>1155</v>
      </c>
      <c r="J307" s="42"/>
      <c r="K307" s="42"/>
      <c r="L307" s="59"/>
      <c r="M307" s="12" t="s">
        <v>1861</v>
      </c>
    </row>
    <row r="308" spans="1:13" ht="285" customHeight="1">
      <c r="A308" s="17" t="s">
        <v>1862</v>
      </c>
      <c r="B308" s="52" t="s">
        <v>14</v>
      </c>
      <c r="C308" s="107" t="s">
        <v>15</v>
      </c>
      <c r="D308" s="35" t="s">
        <v>259</v>
      </c>
      <c r="E308" s="107" t="s">
        <v>260</v>
      </c>
      <c r="F308" s="12" t="s">
        <v>261</v>
      </c>
      <c r="G308" s="12" t="s">
        <v>262</v>
      </c>
      <c r="H308" s="12"/>
      <c r="I308" s="43" t="s">
        <v>264</v>
      </c>
      <c r="J308" s="12"/>
      <c r="K308" s="12"/>
      <c r="L308" s="114"/>
      <c r="M308" s="12" t="s">
        <v>1861</v>
      </c>
    </row>
    <row r="309" spans="1:13" ht="330" customHeight="1">
      <c r="A309" s="24" t="s">
        <v>1594</v>
      </c>
      <c r="B309" s="7" t="s">
        <v>682</v>
      </c>
      <c r="C309" s="6" t="s">
        <v>534</v>
      </c>
      <c r="D309" s="24" t="s">
        <v>259</v>
      </c>
      <c r="E309" s="6" t="s">
        <v>1595</v>
      </c>
      <c r="F309" s="6" t="s">
        <v>1596</v>
      </c>
      <c r="G309" s="6" t="s">
        <v>1597</v>
      </c>
      <c r="H309" s="6"/>
      <c r="I309" s="6" t="s">
        <v>967</v>
      </c>
      <c r="J309" s="6"/>
      <c r="K309" s="6"/>
      <c r="L309" s="61"/>
      <c r="M309" s="6" t="s">
        <v>1598</v>
      </c>
    </row>
    <row r="310" spans="1:13" ht="135" customHeight="1">
      <c r="A310" s="24" t="s">
        <v>1594</v>
      </c>
      <c r="B310" s="7" t="s">
        <v>682</v>
      </c>
      <c r="C310" s="6" t="s">
        <v>534</v>
      </c>
      <c r="D310" s="24" t="s">
        <v>259</v>
      </c>
      <c r="E310" s="6" t="s">
        <v>1595</v>
      </c>
      <c r="F310" s="6" t="s">
        <v>1599</v>
      </c>
      <c r="G310" s="6" t="s">
        <v>1597</v>
      </c>
      <c r="H310" s="6"/>
      <c r="I310" s="6" t="s">
        <v>955</v>
      </c>
      <c r="J310" s="6"/>
      <c r="K310" s="6"/>
      <c r="L310" s="24"/>
      <c r="M310" s="6"/>
    </row>
    <row r="311" spans="1:13" ht="135" customHeight="1">
      <c r="A311" s="24" t="s">
        <v>1594</v>
      </c>
      <c r="B311" s="7" t="s">
        <v>682</v>
      </c>
      <c r="C311" s="6" t="s">
        <v>534</v>
      </c>
      <c r="D311" s="24" t="s">
        <v>259</v>
      </c>
      <c r="E311" s="6" t="s">
        <v>1595</v>
      </c>
      <c r="F311" s="6" t="s">
        <v>1600</v>
      </c>
      <c r="G311" s="6" t="s">
        <v>1597</v>
      </c>
      <c r="H311" s="6"/>
      <c r="I311" s="6" t="s">
        <v>125</v>
      </c>
      <c r="J311" s="6"/>
      <c r="K311" s="6"/>
      <c r="L311" s="24"/>
      <c r="M311" s="6"/>
    </row>
    <row r="312" spans="1:13" ht="120" customHeight="1">
      <c r="A312" s="24"/>
      <c r="B312" s="7"/>
      <c r="C312" s="6" t="s">
        <v>534</v>
      </c>
      <c r="D312" s="24" t="s">
        <v>259</v>
      </c>
      <c r="E312" s="6" t="s">
        <v>1595</v>
      </c>
      <c r="F312" s="6" t="s">
        <v>1601</v>
      </c>
      <c r="G312" s="6" t="s">
        <v>1602</v>
      </c>
      <c r="H312" s="6"/>
      <c r="I312" s="6" t="s">
        <v>85</v>
      </c>
      <c r="J312" s="6"/>
      <c r="K312" s="6"/>
      <c r="L312" s="24"/>
      <c r="M312" s="6"/>
    </row>
    <row r="313" spans="1:13" ht="180" customHeight="1">
      <c r="A313" s="24" t="s">
        <v>1594</v>
      </c>
      <c r="B313" s="7" t="s">
        <v>682</v>
      </c>
      <c r="C313" s="6" t="s">
        <v>534</v>
      </c>
      <c r="D313" s="24" t="s">
        <v>259</v>
      </c>
      <c r="E313" s="6" t="s">
        <v>1595</v>
      </c>
      <c r="F313" s="6" t="s">
        <v>1603</v>
      </c>
      <c r="G313" s="6" t="s">
        <v>1604</v>
      </c>
      <c r="H313" s="6"/>
      <c r="I313" s="6" t="s">
        <v>267</v>
      </c>
      <c r="J313" s="6"/>
      <c r="K313" s="6"/>
      <c r="L313" s="24"/>
      <c r="M313" s="6"/>
    </row>
    <row r="314" spans="1:13" ht="150" customHeight="1">
      <c r="A314" s="24" t="s">
        <v>1594</v>
      </c>
      <c r="B314" s="7" t="s">
        <v>14</v>
      </c>
      <c r="C314" s="6" t="s">
        <v>534</v>
      </c>
      <c r="D314" s="24" t="s">
        <v>259</v>
      </c>
      <c r="E314" s="6" t="s">
        <v>1595</v>
      </c>
      <c r="F314" s="6" t="s">
        <v>1605</v>
      </c>
      <c r="G314" s="6" t="s">
        <v>1606</v>
      </c>
      <c r="H314" s="6"/>
      <c r="I314" s="6" t="s">
        <v>233</v>
      </c>
      <c r="J314" s="6"/>
      <c r="K314" s="6"/>
      <c r="L314" s="24"/>
      <c r="M314" s="6"/>
    </row>
    <row r="315" spans="1:13" ht="150" customHeight="1">
      <c r="A315" s="24" t="s">
        <v>1594</v>
      </c>
      <c r="B315" s="7" t="s">
        <v>14</v>
      </c>
      <c r="C315" s="6" t="s">
        <v>534</v>
      </c>
      <c r="D315" s="24" t="s">
        <v>259</v>
      </c>
      <c r="E315" s="6" t="s">
        <v>1595</v>
      </c>
      <c r="F315" s="6" t="s">
        <v>1607</v>
      </c>
      <c r="G315" s="6" t="s">
        <v>1606</v>
      </c>
      <c r="H315" s="6"/>
      <c r="I315" s="6" t="s">
        <v>1608</v>
      </c>
      <c r="J315" s="6"/>
      <c r="K315" s="6"/>
      <c r="L315" s="24"/>
      <c r="M315" s="6"/>
    </row>
    <row r="316" spans="1:13" ht="150" customHeight="1">
      <c r="A316" s="24" t="s">
        <v>1594</v>
      </c>
      <c r="B316" s="7" t="s">
        <v>14</v>
      </c>
      <c r="C316" s="6" t="s">
        <v>534</v>
      </c>
      <c r="D316" s="24" t="s">
        <v>259</v>
      </c>
      <c r="E316" s="6" t="s">
        <v>1595</v>
      </c>
      <c r="F316" s="6" t="s">
        <v>1609</v>
      </c>
      <c r="G316" s="6" t="s">
        <v>1606</v>
      </c>
      <c r="H316" s="6"/>
      <c r="I316" s="6" t="s">
        <v>122</v>
      </c>
      <c r="J316" s="6"/>
      <c r="K316" s="6"/>
      <c r="L316" s="24"/>
      <c r="M316" s="6"/>
    </row>
    <row r="317" spans="1:13" ht="150" customHeight="1">
      <c r="A317" s="24" t="s">
        <v>1594</v>
      </c>
      <c r="B317" s="7" t="s">
        <v>14</v>
      </c>
      <c r="C317" s="6" t="s">
        <v>534</v>
      </c>
      <c r="D317" s="24" t="s">
        <v>259</v>
      </c>
      <c r="E317" s="6" t="s">
        <v>1595</v>
      </c>
      <c r="F317" s="6" t="s">
        <v>1610</v>
      </c>
      <c r="G317" s="6" t="s">
        <v>1606</v>
      </c>
      <c r="H317" s="6"/>
      <c r="I317" s="6" t="s">
        <v>1611</v>
      </c>
      <c r="J317" s="6"/>
      <c r="K317" s="6"/>
      <c r="L317" s="24"/>
      <c r="M317" s="6"/>
    </row>
    <row r="318" spans="1:13" ht="105" customHeight="1">
      <c r="A318" s="24" t="s">
        <v>1594</v>
      </c>
      <c r="B318" s="7" t="s">
        <v>14</v>
      </c>
      <c r="C318" s="6" t="s">
        <v>534</v>
      </c>
      <c r="D318" s="24" t="s">
        <v>259</v>
      </c>
      <c r="E318" s="6" t="s">
        <v>1595</v>
      </c>
      <c r="F318" s="6" t="s">
        <v>1612</v>
      </c>
      <c r="G318" s="6" t="s">
        <v>1613</v>
      </c>
      <c r="H318" s="6"/>
      <c r="I318" s="6" t="s">
        <v>166</v>
      </c>
      <c r="J318" s="6"/>
      <c r="K318" s="6"/>
      <c r="L318" s="24"/>
      <c r="M318" s="6"/>
    </row>
    <row r="319" spans="1:13" ht="120" customHeight="1">
      <c r="A319" s="24" t="s">
        <v>1594</v>
      </c>
      <c r="B319" s="7" t="s">
        <v>14</v>
      </c>
      <c r="C319" s="6" t="s">
        <v>534</v>
      </c>
      <c r="D319" s="24" t="s">
        <v>259</v>
      </c>
      <c r="E319" s="6" t="s">
        <v>1595</v>
      </c>
      <c r="F319" s="6" t="s">
        <v>1614</v>
      </c>
      <c r="G319" s="6" t="s">
        <v>1615</v>
      </c>
      <c r="H319" s="6"/>
      <c r="I319" s="6" t="s">
        <v>605</v>
      </c>
      <c r="J319" s="6"/>
      <c r="K319" s="6"/>
      <c r="L319" s="24"/>
      <c r="M319" s="6"/>
    </row>
    <row r="320" spans="1:13" ht="180" customHeight="1">
      <c r="A320" s="24" t="s">
        <v>1594</v>
      </c>
      <c r="B320" s="7" t="s">
        <v>14</v>
      </c>
      <c r="C320" s="6" t="s">
        <v>534</v>
      </c>
      <c r="D320" s="24" t="s">
        <v>259</v>
      </c>
      <c r="E320" s="6" t="s">
        <v>1616</v>
      </c>
      <c r="F320" s="6" t="s">
        <v>1617</v>
      </c>
      <c r="G320" s="6" t="s">
        <v>1618</v>
      </c>
      <c r="H320" s="6"/>
      <c r="I320" s="6" t="s">
        <v>20</v>
      </c>
      <c r="J320" s="6"/>
      <c r="K320" s="6"/>
      <c r="L320" s="24"/>
      <c r="M320" s="6"/>
    </row>
    <row r="321" spans="1:13" ht="90" customHeight="1">
      <c r="A321" s="24" t="s">
        <v>1594</v>
      </c>
      <c r="B321" s="7" t="s">
        <v>682</v>
      </c>
      <c r="C321" s="6" t="s">
        <v>534</v>
      </c>
      <c r="D321" s="24" t="s">
        <v>259</v>
      </c>
      <c r="E321" s="6" t="s">
        <v>1619</v>
      </c>
      <c r="F321" s="6" t="s">
        <v>1620</v>
      </c>
      <c r="G321" s="6" t="s">
        <v>1621</v>
      </c>
      <c r="H321" s="6"/>
      <c r="I321" s="6" t="s">
        <v>773</v>
      </c>
      <c r="J321" s="6"/>
      <c r="K321" s="6"/>
      <c r="L321" s="24"/>
      <c r="M321" s="6"/>
    </row>
    <row r="322" spans="1:13" ht="388">
      <c r="A322" s="9"/>
      <c r="B322" s="17" t="s">
        <v>152</v>
      </c>
      <c r="C322" s="107" t="s">
        <v>283</v>
      </c>
      <c r="D322" s="17" t="s">
        <v>1971</v>
      </c>
      <c r="E322" s="12" t="s">
        <v>154</v>
      </c>
      <c r="F322" s="12" t="s">
        <v>523</v>
      </c>
      <c r="G322" s="12" t="s">
        <v>518</v>
      </c>
      <c r="H322" s="12" t="s">
        <v>518</v>
      </c>
      <c r="I322" s="12" t="s">
        <v>524</v>
      </c>
      <c r="J322" s="21" t="str">
        <f>TEXT(SUMPRODUCT(VALUE(LEFT(I322:I324,8)))+INT(SUMPRODUCT(VALUE(RIGHT(I322:I324,2)))/25)/86400,"HH:MM:SS")&amp;":"&amp;TEXT(MOD(SUMPRODUCT(VALUE(RIGHT(I322:I324,2))),25),"00")</f>
        <v>00:00:19:24</v>
      </c>
      <c r="K322" s="17" t="s">
        <v>520</v>
      </c>
      <c r="L322" s="121">
        <v>3500</v>
      </c>
      <c r="M322" s="12" t="s">
        <v>521</v>
      </c>
    </row>
    <row r="323" spans="1:13" ht="68">
      <c r="A323" s="9"/>
      <c r="B323" s="17" t="s">
        <v>152</v>
      </c>
      <c r="C323" s="107" t="s">
        <v>283</v>
      </c>
      <c r="D323" s="17" t="s">
        <v>1971</v>
      </c>
      <c r="E323" s="12" t="s">
        <v>154</v>
      </c>
      <c r="F323" s="12" t="s">
        <v>522</v>
      </c>
      <c r="G323" s="12" t="s">
        <v>518</v>
      </c>
      <c r="H323" s="12" t="s">
        <v>518</v>
      </c>
      <c r="I323" s="12" t="s">
        <v>75</v>
      </c>
      <c r="J323" s="123"/>
      <c r="K323" s="17" t="s">
        <v>520</v>
      </c>
      <c r="L323" s="182"/>
      <c r="M323" s="12"/>
    </row>
    <row r="324" spans="1:13" ht="68">
      <c r="A324" s="9"/>
      <c r="B324" s="17" t="s">
        <v>152</v>
      </c>
      <c r="C324" s="107" t="s">
        <v>283</v>
      </c>
      <c r="D324" s="17" t="s">
        <v>1971</v>
      </c>
      <c r="E324" s="12" t="s">
        <v>154</v>
      </c>
      <c r="F324" s="12" t="s">
        <v>517</v>
      </c>
      <c r="G324" s="12" t="s">
        <v>518</v>
      </c>
      <c r="H324" s="12" t="s">
        <v>518</v>
      </c>
      <c r="I324" s="12" t="s">
        <v>519</v>
      </c>
      <c r="J324" s="17" t="str">
        <f>TEXT(SUMPRODUCT(VALUE(LEFT(I324:I326,8)))+INT(SUMPRODUCT(VALUE(RIGHT(I324:I326,2)))/25)/86400,"HH:MM:SS")&amp;":"&amp;TEXT(MOD(SUMPRODUCT(VALUE(RIGHT(I324:I326,2))),25),"00")</f>
        <v>00:00:10:16</v>
      </c>
      <c r="K324" s="17" t="s">
        <v>520</v>
      </c>
      <c r="L324" s="121"/>
      <c r="M324" s="12"/>
    </row>
    <row r="325" spans="1:13" ht="120" customHeight="1">
      <c r="A325" s="24" t="s">
        <v>1891</v>
      </c>
      <c r="B325" s="6" t="s">
        <v>152</v>
      </c>
      <c r="C325" s="6" t="s">
        <v>534</v>
      </c>
      <c r="D325" s="24" t="s">
        <v>1035</v>
      </c>
      <c r="E325" s="6" t="s">
        <v>1036</v>
      </c>
      <c r="F325" s="6" t="s">
        <v>1622</v>
      </c>
      <c r="G325" s="6" t="s">
        <v>1623</v>
      </c>
      <c r="H325" s="6" t="s">
        <v>1624</v>
      </c>
      <c r="I325" s="6" t="s">
        <v>862</v>
      </c>
      <c r="J325" s="21" t="str">
        <f>TEXT(SUMPRODUCT(VALUE(LEFT(I325:I337,8)))+INT(SUMPRODUCT(VALUE(RIGHT(I325:I337,2)))/25)/86400,"HH:MM:SS")&amp;":"&amp;TEXT(MOD(SUMPRODUCT(VALUE(RIGHT(I325:I337,2))),25),"00")</f>
        <v>00:00:41:03</v>
      </c>
      <c r="K325" s="6"/>
      <c r="L325" s="65">
        <v>5000</v>
      </c>
      <c r="M325" s="69" t="s">
        <v>1892</v>
      </c>
    </row>
    <row r="326" spans="1:13" ht="120" customHeight="1">
      <c r="A326" s="24"/>
      <c r="B326" s="6" t="s">
        <v>152</v>
      </c>
      <c r="C326" s="6" t="s">
        <v>534</v>
      </c>
      <c r="D326" s="24" t="s">
        <v>1035</v>
      </c>
      <c r="E326" s="6" t="s">
        <v>1036</v>
      </c>
      <c r="F326" s="6" t="s">
        <v>1626</v>
      </c>
      <c r="G326" s="6" t="s">
        <v>1623</v>
      </c>
      <c r="H326" s="6" t="s">
        <v>1624</v>
      </c>
      <c r="I326" s="6" t="s">
        <v>1108</v>
      </c>
      <c r="J326" s="6"/>
      <c r="K326" s="6"/>
      <c r="L326" s="90"/>
      <c r="M326" s="69" t="s">
        <v>1892</v>
      </c>
    </row>
    <row r="327" spans="1:13" ht="120" customHeight="1">
      <c r="A327" s="24"/>
      <c r="B327" s="6" t="s">
        <v>152</v>
      </c>
      <c r="C327" s="6" t="s">
        <v>534</v>
      </c>
      <c r="D327" s="24" t="s">
        <v>1035</v>
      </c>
      <c r="E327" s="6" t="s">
        <v>1036</v>
      </c>
      <c r="F327" s="6" t="s">
        <v>1627</v>
      </c>
      <c r="G327" s="6" t="s">
        <v>1623</v>
      </c>
      <c r="H327" s="6" t="s">
        <v>1624</v>
      </c>
      <c r="I327" s="6" t="s">
        <v>1390</v>
      </c>
      <c r="J327" s="6"/>
      <c r="K327" s="6"/>
      <c r="L327" s="90"/>
      <c r="M327" s="69" t="s">
        <v>1892</v>
      </c>
    </row>
    <row r="328" spans="1:13" ht="120" customHeight="1">
      <c r="A328" s="24"/>
      <c r="B328" s="6" t="s">
        <v>152</v>
      </c>
      <c r="C328" s="6" t="s">
        <v>534</v>
      </c>
      <c r="D328" s="24" t="s">
        <v>1035</v>
      </c>
      <c r="E328" s="6" t="s">
        <v>1036</v>
      </c>
      <c r="F328" s="6" t="s">
        <v>1628</v>
      </c>
      <c r="G328" s="6" t="s">
        <v>1623</v>
      </c>
      <c r="H328" s="6" t="s">
        <v>1624</v>
      </c>
      <c r="I328" s="6" t="s">
        <v>1236</v>
      </c>
      <c r="J328" s="6"/>
      <c r="K328" s="6"/>
      <c r="L328" s="65"/>
      <c r="M328" s="69" t="s">
        <v>1892</v>
      </c>
    </row>
    <row r="329" spans="1:13" ht="120" customHeight="1">
      <c r="A329" s="24"/>
      <c r="B329" s="72" t="s">
        <v>152</v>
      </c>
      <c r="C329" s="6" t="s">
        <v>597</v>
      </c>
      <c r="D329" s="24" t="s">
        <v>1035</v>
      </c>
      <c r="E329" s="20" t="s">
        <v>1036</v>
      </c>
      <c r="F329" s="6" t="s">
        <v>1382</v>
      </c>
      <c r="G329" s="6" t="s">
        <v>1381</v>
      </c>
      <c r="H329" s="6" t="s">
        <v>1381</v>
      </c>
      <c r="I329" s="126" t="s">
        <v>787</v>
      </c>
      <c r="J329" s="42"/>
      <c r="K329" s="42"/>
      <c r="L329" s="59"/>
      <c r="M329" s="69" t="s">
        <v>1892</v>
      </c>
    </row>
    <row r="330" spans="1:13" ht="120" customHeight="1">
      <c r="A330" s="14"/>
      <c r="B330" s="72" t="s">
        <v>152</v>
      </c>
      <c r="C330" s="6" t="s">
        <v>597</v>
      </c>
      <c r="D330" s="24" t="s">
        <v>1035</v>
      </c>
      <c r="E330" s="20" t="s">
        <v>1036</v>
      </c>
      <c r="F330" s="6" t="s">
        <v>1380</v>
      </c>
      <c r="G330" s="6" t="s">
        <v>1381</v>
      </c>
      <c r="H330" s="6" t="s">
        <v>1381</v>
      </c>
      <c r="I330" s="126" t="s">
        <v>668</v>
      </c>
      <c r="J330" s="42"/>
      <c r="K330" s="42"/>
      <c r="L330" s="59"/>
      <c r="M330" s="69" t="s">
        <v>1892</v>
      </c>
    </row>
    <row r="331" spans="1:13" ht="120" customHeight="1">
      <c r="A331" s="14"/>
      <c r="B331" s="72" t="s">
        <v>152</v>
      </c>
      <c r="C331" s="6" t="s">
        <v>597</v>
      </c>
      <c r="D331" s="14" t="s">
        <v>1035</v>
      </c>
      <c r="E331" s="20" t="s">
        <v>1036</v>
      </c>
      <c r="F331" s="6" t="s">
        <v>1254</v>
      </c>
      <c r="G331" s="6" t="s">
        <v>1252</v>
      </c>
      <c r="H331" s="6" t="s">
        <v>1252</v>
      </c>
      <c r="I331" s="126" t="s">
        <v>206</v>
      </c>
      <c r="J331" s="42"/>
      <c r="K331" s="42"/>
      <c r="L331" s="59"/>
      <c r="M331" s="69" t="s">
        <v>1892</v>
      </c>
    </row>
    <row r="332" spans="1:13" ht="120" customHeight="1">
      <c r="A332" s="14"/>
      <c r="B332" s="72" t="s">
        <v>152</v>
      </c>
      <c r="C332" s="6" t="s">
        <v>597</v>
      </c>
      <c r="D332" s="14" t="s">
        <v>1035</v>
      </c>
      <c r="E332" s="20" t="s">
        <v>1036</v>
      </c>
      <c r="F332" s="6" t="s">
        <v>1253</v>
      </c>
      <c r="G332" s="6" t="s">
        <v>1252</v>
      </c>
      <c r="H332" s="6" t="s">
        <v>1252</v>
      </c>
      <c r="I332" s="126" t="s">
        <v>506</v>
      </c>
      <c r="J332" s="42"/>
      <c r="K332" s="42"/>
      <c r="L332" s="59"/>
      <c r="M332" s="69" t="s">
        <v>1892</v>
      </c>
    </row>
    <row r="333" spans="1:13" ht="120" customHeight="1">
      <c r="A333" s="14"/>
      <c r="B333" s="72" t="s">
        <v>152</v>
      </c>
      <c r="C333" s="6" t="s">
        <v>597</v>
      </c>
      <c r="D333" s="14" t="s">
        <v>1035</v>
      </c>
      <c r="E333" s="20" t="s">
        <v>1036</v>
      </c>
      <c r="F333" s="6" t="s">
        <v>1251</v>
      </c>
      <c r="G333" s="6" t="s">
        <v>1252</v>
      </c>
      <c r="H333" s="6" t="s">
        <v>1252</v>
      </c>
      <c r="I333" s="126" t="s">
        <v>247</v>
      </c>
      <c r="J333" s="42"/>
      <c r="K333" s="42"/>
      <c r="L333" s="59"/>
      <c r="M333" s="69" t="s">
        <v>1892</v>
      </c>
    </row>
    <row r="334" spans="1:13" ht="120" customHeight="1">
      <c r="A334" s="14"/>
      <c r="B334" s="72" t="s">
        <v>152</v>
      </c>
      <c r="C334" s="6" t="s">
        <v>597</v>
      </c>
      <c r="D334" s="14" t="s">
        <v>1035</v>
      </c>
      <c r="E334" s="20" t="s">
        <v>1036</v>
      </c>
      <c r="F334" s="6" t="s">
        <v>1037</v>
      </c>
      <c r="G334" s="6" t="s">
        <v>1038</v>
      </c>
      <c r="H334" s="6" t="s">
        <v>1038</v>
      </c>
      <c r="I334" s="126" t="s">
        <v>247</v>
      </c>
      <c r="J334" s="42"/>
      <c r="K334" s="42"/>
      <c r="L334" s="59"/>
      <c r="M334" s="69" t="s">
        <v>1892</v>
      </c>
    </row>
    <row r="335" spans="1:13" ht="120" customHeight="1">
      <c r="A335" s="14"/>
      <c r="B335" s="41" t="s">
        <v>152</v>
      </c>
      <c r="C335" s="6" t="s">
        <v>597</v>
      </c>
      <c r="D335" s="14" t="s">
        <v>1035</v>
      </c>
      <c r="E335" s="20" t="s">
        <v>1036</v>
      </c>
      <c r="F335" s="6" t="s">
        <v>1104</v>
      </c>
      <c r="G335" s="20" t="s">
        <v>1101</v>
      </c>
      <c r="H335" s="20" t="s">
        <v>1102</v>
      </c>
      <c r="I335" s="126" t="s">
        <v>1105</v>
      </c>
      <c r="J335" s="42"/>
      <c r="K335" s="42"/>
      <c r="L335" s="59"/>
      <c r="M335" s="69" t="s">
        <v>1892</v>
      </c>
    </row>
    <row r="336" spans="1:13" ht="120" customHeight="1">
      <c r="A336" s="14"/>
      <c r="B336" s="41" t="s">
        <v>152</v>
      </c>
      <c r="C336" s="6" t="s">
        <v>597</v>
      </c>
      <c r="D336" s="14" t="s">
        <v>1035</v>
      </c>
      <c r="E336" s="20" t="s">
        <v>1036</v>
      </c>
      <c r="F336" s="6" t="s">
        <v>1103</v>
      </c>
      <c r="G336" s="20" t="s">
        <v>1101</v>
      </c>
      <c r="H336" s="20" t="s">
        <v>1102</v>
      </c>
      <c r="I336" s="126" t="s">
        <v>657</v>
      </c>
      <c r="J336" s="42"/>
      <c r="K336" s="42"/>
      <c r="L336" s="59"/>
      <c r="M336" s="69" t="s">
        <v>1892</v>
      </c>
    </row>
    <row r="337" spans="1:13" ht="120" customHeight="1">
      <c r="A337" s="14"/>
      <c r="B337" s="41" t="s">
        <v>152</v>
      </c>
      <c r="C337" s="6" t="s">
        <v>597</v>
      </c>
      <c r="D337" s="14" t="s">
        <v>1035</v>
      </c>
      <c r="E337" s="20" t="s">
        <v>1036</v>
      </c>
      <c r="F337" s="6" t="s">
        <v>1100</v>
      </c>
      <c r="G337" s="6" t="s">
        <v>1101</v>
      </c>
      <c r="H337" s="6" t="s">
        <v>1102</v>
      </c>
      <c r="I337" s="126" t="s">
        <v>117</v>
      </c>
      <c r="J337" s="42"/>
      <c r="K337" s="42"/>
      <c r="L337" s="59"/>
      <c r="M337" s="69" t="s">
        <v>1892</v>
      </c>
    </row>
    <row r="338" spans="1:13" ht="120" customHeight="1">
      <c r="A338" s="24" t="s">
        <v>1890</v>
      </c>
      <c r="B338" s="6" t="s">
        <v>152</v>
      </c>
      <c r="C338" s="6" t="s">
        <v>534</v>
      </c>
      <c r="D338" s="24" t="s">
        <v>1035</v>
      </c>
      <c r="E338" s="6" t="s">
        <v>1189</v>
      </c>
      <c r="F338" s="6" t="s">
        <v>1629</v>
      </c>
      <c r="G338" s="6" t="s">
        <v>1630</v>
      </c>
      <c r="H338" s="6"/>
      <c r="I338" s="6" t="s">
        <v>938</v>
      </c>
      <c r="J338" s="21" t="str">
        <f>TEXT(SUMPRODUCT(VALUE(LEFT(I338:I356,8)))+INT(SUMPRODUCT(VALUE(RIGHT(I338:I356,2)))/25)/86400,"HH:MM:SS")&amp;":"&amp;TEXT(MOD(SUMPRODUCT(VALUE(RIGHT(I338:I356,2))),25),"00")</f>
        <v>00:01:32:00</v>
      </c>
      <c r="K338" s="6"/>
      <c r="L338" s="65">
        <v>7500</v>
      </c>
      <c r="M338" s="69" t="s">
        <v>1892</v>
      </c>
    </row>
    <row r="339" spans="1:13" ht="120" customHeight="1">
      <c r="A339" s="24"/>
      <c r="B339" s="6" t="s">
        <v>152</v>
      </c>
      <c r="C339" s="6" t="s">
        <v>534</v>
      </c>
      <c r="D339" s="24" t="s">
        <v>1035</v>
      </c>
      <c r="E339" s="6" t="s">
        <v>1189</v>
      </c>
      <c r="F339" s="6" t="s">
        <v>1631</v>
      </c>
      <c r="G339" s="6" t="s">
        <v>1630</v>
      </c>
      <c r="H339" s="6"/>
      <c r="I339" s="6" t="s">
        <v>529</v>
      </c>
      <c r="J339" s="6"/>
      <c r="K339" s="6"/>
      <c r="L339" s="90"/>
      <c r="M339" s="69" t="s">
        <v>1892</v>
      </c>
    </row>
    <row r="340" spans="1:13" ht="120" customHeight="1">
      <c r="A340" s="24"/>
      <c r="B340" s="72" t="s">
        <v>152</v>
      </c>
      <c r="C340" s="6" t="s">
        <v>597</v>
      </c>
      <c r="D340" s="14" t="s">
        <v>1035</v>
      </c>
      <c r="E340" s="20" t="s">
        <v>1189</v>
      </c>
      <c r="F340" s="6" t="s">
        <v>1279</v>
      </c>
      <c r="G340" s="6" t="s">
        <v>1272</v>
      </c>
      <c r="H340" s="6" t="s">
        <v>1273</v>
      </c>
      <c r="I340" s="126" t="s">
        <v>1281</v>
      </c>
      <c r="J340" s="42"/>
      <c r="K340" s="42"/>
      <c r="L340" s="59"/>
      <c r="M340" s="69" t="s">
        <v>1892</v>
      </c>
    </row>
    <row r="341" spans="1:13" ht="120" customHeight="1">
      <c r="A341" s="14"/>
      <c r="B341" s="72" t="s">
        <v>152</v>
      </c>
      <c r="C341" s="6" t="s">
        <v>597</v>
      </c>
      <c r="D341" s="14" t="s">
        <v>1035</v>
      </c>
      <c r="E341" s="20" t="s">
        <v>1189</v>
      </c>
      <c r="F341" s="6" t="s">
        <v>1278</v>
      </c>
      <c r="G341" s="6" t="s">
        <v>1272</v>
      </c>
      <c r="H341" s="6" t="s">
        <v>1273</v>
      </c>
      <c r="I341" s="126" t="s">
        <v>1216</v>
      </c>
      <c r="J341" s="42"/>
      <c r="K341" s="42"/>
      <c r="L341" s="59"/>
      <c r="M341" s="69" t="s">
        <v>1892</v>
      </c>
    </row>
    <row r="342" spans="1:13" ht="120" customHeight="1">
      <c r="A342" s="14"/>
      <c r="B342" s="72" t="s">
        <v>152</v>
      </c>
      <c r="C342" s="6" t="s">
        <v>597</v>
      </c>
      <c r="D342" s="14" t="s">
        <v>1035</v>
      </c>
      <c r="E342" s="20" t="s">
        <v>1189</v>
      </c>
      <c r="F342" s="6" t="s">
        <v>1276</v>
      </c>
      <c r="G342" s="6" t="s">
        <v>1272</v>
      </c>
      <c r="H342" s="6" t="s">
        <v>1273</v>
      </c>
      <c r="I342" s="126" t="s">
        <v>1277</v>
      </c>
      <c r="J342" s="42"/>
      <c r="K342" s="42"/>
      <c r="L342" s="59"/>
      <c r="M342" s="69" t="s">
        <v>1892</v>
      </c>
    </row>
    <row r="343" spans="1:13" ht="120" customHeight="1">
      <c r="A343" s="14"/>
      <c r="B343" s="72" t="s">
        <v>152</v>
      </c>
      <c r="C343" s="6" t="s">
        <v>597</v>
      </c>
      <c r="D343" s="14" t="s">
        <v>1035</v>
      </c>
      <c r="E343" s="20" t="s">
        <v>1189</v>
      </c>
      <c r="F343" s="6" t="s">
        <v>1275</v>
      </c>
      <c r="G343" s="6" t="s">
        <v>1272</v>
      </c>
      <c r="H343" s="6" t="s">
        <v>1273</v>
      </c>
      <c r="I343" s="126" t="s">
        <v>1216</v>
      </c>
      <c r="J343" s="42"/>
      <c r="K343" s="42"/>
      <c r="L343" s="59"/>
      <c r="M343" s="69" t="s">
        <v>1892</v>
      </c>
    </row>
    <row r="344" spans="1:13" ht="120" customHeight="1">
      <c r="A344" s="14"/>
      <c r="B344" s="72" t="s">
        <v>152</v>
      </c>
      <c r="C344" s="6" t="s">
        <v>597</v>
      </c>
      <c r="D344" s="14" t="s">
        <v>1035</v>
      </c>
      <c r="E344" s="20" t="s">
        <v>1189</v>
      </c>
      <c r="F344" s="6" t="s">
        <v>1274</v>
      </c>
      <c r="G344" s="6" t="s">
        <v>1272</v>
      </c>
      <c r="H344" s="6" t="s">
        <v>1273</v>
      </c>
      <c r="I344" s="126" t="s">
        <v>611</v>
      </c>
      <c r="J344" s="42"/>
      <c r="K344" s="42"/>
      <c r="L344" s="59"/>
      <c r="M344" s="69" t="s">
        <v>1892</v>
      </c>
    </row>
    <row r="345" spans="1:13" ht="120" customHeight="1">
      <c r="A345" s="14"/>
      <c r="B345" s="72" t="s">
        <v>152</v>
      </c>
      <c r="C345" s="6" t="s">
        <v>597</v>
      </c>
      <c r="D345" s="14" t="s">
        <v>1035</v>
      </c>
      <c r="E345" s="20" t="s">
        <v>1189</v>
      </c>
      <c r="F345" s="6" t="s">
        <v>1271</v>
      </c>
      <c r="G345" s="6" t="s">
        <v>1272</v>
      </c>
      <c r="H345" s="6" t="s">
        <v>1273</v>
      </c>
      <c r="I345" s="126" t="s">
        <v>593</v>
      </c>
      <c r="J345" s="42"/>
      <c r="K345" s="42"/>
      <c r="L345" s="59"/>
      <c r="M345" s="69" t="s">
        <v>1892</v>
      </c>
    </row>
    <row r="346" spans="1:13" ht="120" customHeight="1">
      <c r="A346" s="14"/>
      <c r="B346" s="72" t="s">
        <v>152</v>
      </c>
      <c r="C346" s="6" t="s">
        <v>597</v>
      </c>
      <c r="D346" s="14" t="s">
        <v>1035</v>
      </c>
      <c r="E346" s="20" t="s">
        <v>1189</v>
      </c>
      <c r="F346" s="6" t="s">
        <v>1227</v>
      </c>
      <c r="G346" s="6" t="s">
        <v>1225</v>
      </c>
      <c r="H346" s="7" t="s">
        <v>1226</v>
      </c>
      <c r="I346" s="126" t="s">
        <v>68</v>
      </c>
      <c r="J346" s="42"/>
      <c r="K346" s="42"/>
      <c r="L346" s="59"/>
      <c r="M346" s="69" t="s">
        <v>1892</v>
      </c>
    </row>
    <row r="347" spans="1:13" ht="120" customHeight="1">
      <c r="A347" s="14"/>
      <c r="B347" s="72" t="s">
        <v>152</v>
      </c>
      <c r="C347" s="6" t="s">
        <v>597</v>
      </c>
      <c r="D347" s="14" t="s">
        <v>1035</v>
      </c>
      <c r="E347" s="20" t="s">
        <v>1189</v>
      </c>
      <c r="F347" s="6" t="s">
        <v>1224</v>
      </c>
      <c r="G347" s="6" t="s">
        <v>1225</v>
      </c>
      <c r="H347" s="7" t="s">
        <v>1226</v>
      </c>
      <c r="I347" s="126" t="s">
        <v>132</v>
      </c>
      <c r="J347" s="42"/>
      <c r="K347" s="42"/>
      <c r="L347" s="59"/>
      <c r="M347" s="69" t="s">
        <v>1892</v>
      </c>
    </row>
    <row r="348" spans="1:13" ht="120" customHeight="1">
      <c r="A348" s="14"/>
      <c r="B348" s="72" t="s">
        <v>152</v>
      </c>
      <c r="C348" s="6" t="s">
        <v>597</v>
      </c>
      <c r="D348" s="14" t="s">
        <v>1035</v>
      </c>
      <c r="E348" s="20" t="s">
        <v>1189</v>
      </c>
      <c r="F348" s="6" t="s">
        <v>1303</v>
      </c>
      <c r="G348" s="6" t="s">
        <v>1304</v>
      </c>
      <c r="H348" s="6" t="s">
        <v>1305</v>
      </c>
      <c r="I348" s="126" t="s">
        <v>247</v>
      </c>
      <c r="J348" s="42"/>
      <c r="K348" s="42"/>
      <c r="L348" s="59"/>
      <c r="M348" s="69" t="s">
        <v>1892</v>
      </c>
    </row>
    <row r="349" spans="1:13" ht="120" customHeight="1">
      <c r="A349" s="14"/>
      <c r="B349" s="72" t="s">
        <v>152</v>
      </c>
      <c r="C349" s="6" t="s">
        <v>597</v>
      </c>
      <c r="D349" s="14" t="s">
        <v>1035</v>
      </c>
      <c r="E349" s="20" t="s">
        <v>1189</v>
      </c>
      <c r="F349" s="6" t="s">
        <v>1195</v>
      </c>
      <c r="G349" s="6" t="s">
        <v>1191</v>
      </c>
      <c r="H349" s="6" t="s">
        <v>1192</v>
      </c>
      <c r="I349" s="126" t="s">
        <v>96</v>
      </c>
      <c r="J349" s="42"/>
      <c r="K349" s="42"/>
      <c r="L349" s="59"/>
      <c r="M349" s="69" t="s">
        <v>1892</v>
      </c>
    </row>
    <row r="350" spans="1:13" ht="120" customHeight="1">
      <c r="A350" s="14"/>
      <c r="B350" s="72" t="s">
        <v>152</v>
      </c>
      <c r="C350" s="6" t="s">
        <v>597</v>
      </c>
      <c r="D350" s="14" t="s">
        <v>1035</v>
      </c>
      <c r="E350" s="20" t="s">
        <v>1189</v>
      </c>
      <c r="F350" s="6" t="s">
        <v>1194</v>
      </c>
      <c r="G350" s="6" t="s">
        <v>1191</v>
      </c>
      <c r="H350" s="6" t="s">
        <v>1192</v>
      </c>
      <c r="I350" s="126" t="s">
        <v>602</v>
      </c>
      <c r="J350" s="42"/>
      <c r="K350" s="42"/>
      <c r="L350" s="59"/>
      <c r="M350" s="69" t="s">
        <v>1892</v>
      </c>
    </row>
    <row r="351" spans="1:13" ht="120" customHeight="1">
      <c r="A351" s="14"/>
      <c r="B351" s="72" t="s">
        <v>152</v>
      </c>
      <c r="C351" s="6" t="s">
        <v>597</v>
      </c>
      <c r="D351" s="14" t="s">
        <v>1035</v>
      </c>
      <c r="E351" s="20" t="s">
        <v>1189</v>
      </c>
      <c r="F351" s="6" t="s">
        <v>1190</v>
      </c>
      <c r="G351" s="6" t="s">
        <v>1191</v>
      </c>
      <c r="H351" s="6" t="s">
        <v>1192</v>
      </c>
      <c r="I351" s="126" t="s">
        <v>1193</v>
      </c>
      <c r="J351" s="42"/>
      <c r="K351" s="42"/>
      <c r="L351" s="59"/>
      <c r="M351" s="69" t="s">
        <v>1892</v>
      </c>
    </row>
    <row r="352" spans="1:13" ht="120" customHeight="1">
      <c r="A352" s="24"/>
      <c r="B352" s="6" t="s">
        <v>152</v>
      </c>
      <c r="C352" s="6" t="s">
        <v>534</v>
      </c>
      <c r="D352" s="24" t="s">
        <v>1035</v>
      </c>
      <c r="E352" s="6" t="s">
        <v>1632</v>
      </c>
      <c r="F352" s="6" t="s">
        <v>1633</v>
      </c>
      <c r="G352" s="6" t="s">
        <v>1634</v>
      </c>
      <c r="H352" s="6" t="s">
        <v>1634</v>
      </c>
      <c r="I352" s="6" t="s">
        <v>529</v>
      </c>
      <c r="J352" s="6"/>
      <c r="K352" s="6"/>
      <c r="L352" s="90"/>
      <c r="M352" s="69" t="s">
        <v>1892</v>
      </c>
    </row>
    <row r="353" spans="1:13" ht="120" customHeight="1">
      <c r="A353" s="24"/>
      <c r="B353" s="6" t="s">
        <v>152</v>
      </c>
      <c r="C353" s="6" t="s">
        <v>534</v>
      </c>
      <c r="D353" s="24" t="s">
        <v>1035</v>
      </c>
      <c r="E353" s="6" t="s">
        <v>1632</v>
      </c>
      <c r="F353" s="6" t="s">
        <v>1635</v>
      </c>
      <c r="G353" s="6" t="s">
        <v>1634</v>
      </c>
      <c r="H353" s="6" t="s">
        <v>1634</v>
      </c>
      <c r="I353" s="6" t="s">
        <v>245</v>
      </c>
      <c r="J353" s="6"/>
      <c r="K353" s="6"/>
      <c r="L353" s="24"/>
      <c r="M353" s="69" t="s">
        <v>1892</v>
      </c>
    </row>
    <row r="354" spans="1:13" ht="120" customHeight="1">
      <c r="A354" s="24"/>
      <c r="B354" s="6" t="s">
        <v>152</v>
      </c>
      <c r="C354" s="6" t="s">
        <v>534</v>
      </c>
      <c r="D354" s="24" t="s">
        <v>1035</v>
      </c>
      <c r="E354" s="6" t="s">
        <v>1636</v>
      </c>
      <c r="F354" s="6" t="s">
        <v>1637</v>
      </c>
      <c r="G354" s="6" t="s">
        <v>1634</v>
      </c>
      <c r="H354" s="6" t="s">
        <v>1634</v>
      </c>
      <c r="I354" s="6" t="s">
        <v>1638</v>
      </c>
      <c r="J354" s="6"/>
      <c r="K354" s="6"/>
      <c r="L354" s="90"/>
      <c r="M354" s="69" t="s">
        <v>1892</v>
      </c>
    </row>
    <row r="355" spans="1:13" ht="120" customHeight="1">
      <c r="A355" s="24"/>
      <c r="B355" s="6" t="s">
        <v>152</v>
      </c>
      <c r="C355" s="6" t="s">
        <v>534</v>
      </c>
      <c r="D355" s="24" t="s">
        <v>1035</v>
      </c>
      <c r="E355" s="6" t="s">
        <v>1636</v>
      </c>
      <c r="F355" s="6" t="s">
        <v>1639</v>
      </c>
      <c r="G355" s="6" t="s">
        <v>1634</v>
      </c>
      <c r="H355" s="6" t="s">
        <v>1634</v>
      </c>
      <c r="I355" s="6" t="s">
        <v>270</v>
      </c>
      <c r="J355" s="6"/>
      <c r="K355" s="6"/>
      <c r="L355" s="90"/>
      <c r="M355" s="69" t="s">
        <v>1892</v>
      </c>
    </row>
    <row r="356" spans="1:13" ht="120" customHeight="1">
      <c r="A356" s="24"/>
      <c r="B356" s="6" t="s">
        <v>152</v>
      </c>
      <c r="C356" s="6" t="s">
        <v>534</v>
      </c>
      <c r="D356" s="24" t="s">
        <v>1035</v>
      </c>
      <c r="E356" s="6" t="s">
        <v>1636</v>
      </c>
      <c r="F356" s="6" t="s">
        <v>1640</v>
      </c>
      <c r="G356" s="6" t="s">
        <v>1634</v>
      </c>
      <c r="H356" s="6" t="s">
        <v>1634</v>
      </c>
      <c r="I356" s="6" t="s">
        <v>342</v>
      </c>
      <c r="J356" s="6"/>
      <c r="K356" s="6"/>
      <c r="L356" s="65"/>
      <c r="M356" s="69" t="s">
        <v>1892</v>
      </c>
    </row>
    <row r="357" spans="1:13" ht="180" customHeight="1">
      <c r="A357" s="14"/>
      <c r="B357" s="41" t="s">
        <v>152</v>
      </c>
      <c r="C357" s="6" t="s">
        <v>597</v>
      </c>
      <c r="D357" s="14" t="s">
        <v>968</v>
      </c>
      <c r="E357" s="42"/>
      <c r="F357" s="6" t="s">
        <v>988</v>
      </c>
      <c r="G357" s="6" t="s">
        <v>983</v>
      </c>
      <c r="H357" s="6" t="s">
        <v>983</v>
      </c>
      <c r="I357" s="126" t="s">
        <v>989</v>
      </c>
      <c r="J357" s="21" t="str">
        <f>TEXT(SUMPRODUCT(VALUE(LEFT(I357:I367,8)))+INT(SUMPRODUCT(VALUE(RIGHT(I357:I367,2)))/25)/86400,"HH:MM:SS")&amp;":"&amp;TEXT(MOD(SUMPRODUCT(VALUE(RIGHT(I357:I367,2))),25),"00")</f>
        <v>00:01:11:16</v>
      </c>
      <c r="K357" s="42"/>
      <c r="L357" s="59">
        <v>3088</v>
      </c>
      <c r="M357" s="6" t="s">
        <v>1893</v>
      </c>
    </row>
    <row r="358" spans="1:13" ht="180" customHeight="1">
      <c r="A358" s="14"/>
      <c r="B358" s="41" t="s">
        <v>152</v>
      </c>
      <c r="C358" s="6" t="s">
        <v>597</v>
      </c>
      <c r="D358" s="14" t="s">
        <v>968</v>
      </c>
      <c r="E358" s="42"/>
      <c r="F358" s="6" t="s">
        <v>987</v>
      </c>
      <c r="G358" s="6" t="s">
        <v>983</v>
      </c>
      <c r="H358" s="6" t="s">
        <v>983</v>
      </c>
      <c r="I358" s="126" t="s">
        <v>83</v>
      </c>
      <c r="J358" s="42"/>
      <c r="K358" s="42"/>
      <c r="L358" s="41"/>
      <c r="M358" s="6" t="s">
        <v>1893</v>
      </c>
    </row>
    <row r="359" spans="1:13" ht="180" customHeight="1">
      <c r="A359" s="14"/>
      <c r="B359" s="41" t="s">
        <v>152</v>
      </c>
      <c r="C359" s="6" t="s">
        <v>597</v>
      </c>
      <c r="D359" s="14" t="s">
        <v>968</v>
      </c>
      <c r="E359" s="42"/>
      <c r="F359" s="6" t="s">
        <v>986</v>
      </c>
      <c r="G359" s="6" t="s">
        <v>983</v>
      </c>
      <c r="H359" s="6" t="s">
        <v>983</v>
      </c>
      <c r="I359" s="126" t="s">
        <v>172</v>
      </c>
      <c r="J359" s="42"/>
      <c r="K359" s="42"/>
      <c r="L359" s="41"/>
      <c r="M359" s="6" t="s">
        <v>1893</v>
      </c>
    </row>
    <row r="360" spans="1:13" ht="180" customHeight="1">
      <c r="A360" s="14"/>
      <c r="B360" s="41" t="s">
        <v>152</v>
      </c>
      <c r="C360" s="6" t="s">
        <v>597</v>
      </c>
      <c r="D360" s="14" t="s">
        <v>968</v>
      </c>
      <c r="E360" s="42"/>
      <c r="F360" s="6" t="s">
        <v>984</v>
      </c>
      <c r="G360" s="6" t="s">
        <v>983</v>
      </c>
      <c r="H360" s="6" t="s">
        <v>983</v>
      </c>
      <c r="I360" s="126" t="s">
        <v>985</v>
      </c>
      <c r="J360" s="42"/>
      <c r="K360" s="42"/>
      <c r="L360" s="41"/>
      <c r="M360" s="6" t="s">
        <v>1893</v>
      </c>
    </row>
    <row r="361" spans="1:13" ht="180" customHeight="1">
      <c r="A361" s="14"/>
      <c r="B361" s="41" t="s">
        <v>152</v>
      </c>
      <c r="C361" s="6" t="s">
        <v>597</v>
      </c>
      <c r="D361" s="14" t="s">
        <v>968</v>
      </c>
      <c r="E361" s="42"/>
      <c r="F361" s="6" t="s">
        <v>982</v>
      </c>
      <c r="G361" s="6" t="s">
        <v>983</v>
      </c>
      <c r="H361" s="6" t="s">
        <v>983</v>
      </c>
      <c r="I361" s="126" t="s">
        <v>122</v>
      </c>
      <c r="J361" s="42"/>
      <c r="K361" s="42"/>
      <c r="L361" s="41"/>
      <c r="M361" s="6" t="s">
        <v>1893</v>
      </c>
    </row>
    <row r="362" spans="1:13" ht="180" customHeight="1">
      <c r="A362" s="14"/>
      <c r="B362" s="41" t="s">
        <v>152</v>
      </c>
      <c r="C362" s="6" t="s">
        <v>597</v>
      </c>
      <c r="D362" s="14" t="s">
        <v>968</v>
      </c>
      <c r="E362" s="42"/>
      <c r="F362" s="6" t="s">
        <v>978</v>
      </c>
      <c r="G362" s="6" t="s">
        <v>970</v>
      </c>
      <c r="H362" s="6" t="s">
        <v>970</v>
      </c>
      <c r="I362" s="126" t="s">
        <v>979</v>
      </c>
      <c r="J362" s="42"/>
      <c r="K362" s="42"/>
      <c r="L362" s="41"/>
      <c r="M362" s="6" t="s">
        <v>1893</v>
      </c>
    </row>
    <row r="363" spans="1:13" ht="180" customHeight="1">
      <c r="A363" s="14"/>
      <c r="B363" s="41" t="s">
        <v>152</v>
      </c>
      <c r="C363" s="6" t="s">
        <v>597</v>
      </c>
      <c r="D363" s="14" t="s">
        <v>968</v>
      </c>
      <c r="E363" s="42"/>
      <c r="F363" s="6" t="s">
        <v>975</v>
      </c>
      <c r="G363" s="6" t="s">
        <v>970</v>
      </c>
      <c r="H363" s="6" t="s">
        <v>970</v>
      </c>
      <c r="I363" s="126" t="s">
        <v>977</v>
      </c>
      <c r="J363" s="42"/>
      <c r="K363" s="42"/>
      <c r="L363" s="41"/>
      <c r="M363" s="6" t="s">
        <v>1893</v>
      </c>
    </row>
    <row r="364" spans="1:13" ht="180" customHeight="1">
      <c r="A364" s="14"/>
      <c r="B364" s="41" t="s">
        <v>152</v>
      </c>
      <c r="C364" s="6" t="s">
        <v>597</v>
      </c>
      <c r="D364" s="14" t="s">
        <v>968</v>
      </c>
      <c r="E364" s="42"/>
      <c r="F364" s="6" t="s">
        <v>974</v>
      </c>
      <c r="G364" s="6" t="s">
        <v>970</v>
      </c>
      <c r="H364" s="6" t="s">
        <v>970</v>
      </c>
      <c r="I364" s="126" t="s">
        <v>853</v>
      </c>
      <c r="J364" s="42"/>
      <c r="K364" s="42"/>
      <c r="L364" s="41"/>
      <c r="M364" s="6" t="s">
        <v>1893</v>
      </c>
    </row>
    <row r="365" spans="1:13" ht="180" customHeight="1">
      <c r="A365" s="14"/>
      <c r="B365" s="41" t="s">
        <v>152</v>
      </c>
      <c r="C365" s="6" t="s">
        <v>597</v>
      </c>
      <c r="D365" s="14" t="s">
        <v>968</v>
      </c>
      <c r="E365" s="42"/>
      <c r="F365" s="6" t="s">
        <v>973</v>
      </c>
      <c r="G365" s="6" t="s">
        <v>970</v>
      </c>
      <c r="H365" s="6" t="s">
        <v>970</v>
      </c>
      <c r="I365" s="126" t="s">
        <v>79</v>
      </c>
      <c r="J365" s="42"/>
      <c r="K365" s="42"/>
      <c r="L365" s="41"/>
      <c r="M365" s="6" t="s">
        <v>1893</v>
      </c>
    </row>
    <row r="366" spans="1:13" ht="180" customHeight="1">
      <c r="A366" s="14"/>
      <c r="B366" s="41" t="s">
        <v>152</v>
      </c>
      <c r="C366" s="6" t="s">
        <v>597</v>
      </c>
      <c r="D366" s="14" t="s">
        <v>968</v>
      </c>
      <c r="E366" s="42"/>
      <c r="F366" s="6" t="s">
        <v>971</v>
      </c>
      <c r="G366" s="6" t="s">
        <v>970</v>
      </c>
      <c r="H366" s="6" t="s">
        <v>970</v>
      </c>
      <c r="I366" s="126" t="s">
        <v>972</v>
      </c>
      <c r="J366" s="42"/>
      <c r="K366" s="42"/>
      <c r="L366" s="41"/>
      <c r="M366" s="6" t="s">
        <v>1893</v>
      </c>
    </row>
    <row r="367" spans="1:13" ht="180" customHeight="1">
      <c r="A367" s="14"/>
      <c r="B367" s="41" t="s">
        <v>152</v>
      </c>
      <c r="C367" s="6" t="s">
        <v>597</v>
      </c>
      <c r="D367" s="14" t="s">
        <v>968</v>
      </c>
      <c r="E367" s="42"/>
      <c r="F367" s="6" t="s">
        <v>969</v>
      </c>
      <c r="G367" s="6" t="s">
        <v>970</v>
      </c>
      <c r="H367" s="6" t="s">
        <v>970</v>
      </c>
      <c r="I367" s="126" t="s">
        <v>420</v>
      </c>
      <c r="J367" s="42"/>
      <c r="K367" s="42"/>
      <c r="L367" s="41"/>
      <c r="M367" s="6" t="s">
        <v>1893</v>
      </c>
    </row>
    <row r="368" spans="1:13" ht="75" customHeight="1">
      <c r="A368" s="24" t="s">
        <v>1913</v>
      </c>
      <c r="B368" s="24"/>
      <c r="C368" s="6"/>
      <c r="D368" s="24" t="s">
        <v>248</v>
      </c>
      <c r="E368" s="6" t="s">
        <v>810</v>
      </c>
      <c r="F368" s="6" t="s">
        <v>1911</v>
      </c>
      <c r="G368" s="6" t="s">
        <v>1912</v>
      </c>
      <c r="H368" s="6" t="s">
        <v>1910</v>
      </c>
      <c r="I368" s="7" t="s">
        <v>1914</v>
      </c>
      <c r="J368" s="125" t="s">
        <v>1914</v>
      </c>
      <c r="K368" s="24" t="s">
        <v>952</v>
      </c>
      <c r="L368" s="59"/>
      <c r="M368" s="42"/>
    </row>
    <row r="369" spans="1:13" ht="75" customHeight="1">
      <c r="A369" s="24" t="s">
        <v>1913</v>
      </c>
      <c r="B369" s="24"/>
      <c r="C369" s="6"/>
      <c r="D369" s="24" t="s">
        <v>248</v>
      </c>
      <c r="E369" s="6" t="s">
        <v>810</v>
      </c>
      <c r="F369" s="6" t="s">
        <v>1911</v>
      </c>
      <c r="G369" s="6" t="s">
        <v>1912</v>
      </c>
      <c r="H369" s="6" t="s">
        <v>1910</v>
      </c>
      <c r="I369" s="7" t="s">
        <v>1914</v>
      </c>
      <c r="J369" s="125" t="s">
        <v>1914</v>
      </c>
      <c r="K369" s="24" t="s">
        <v>952</v>
      </c>
      <c r="L369" s="59"/>
      <c r="M369" s="42"/>
    </row>
    <row r="370" spans="1:13" ht="135" customHeight="1">
      <c r="A370" s="41"/>
      <c r="B370" s="41" t="s">
        <v>152</v>
      </c>
      <c r="C370" s="6" t="s">
        <v>597</v>
      </c>
      <c r="D370" s="41" t="s">
        <v>248</v>
      </c>
      <c r="E370" s="7" t="s">
        <v>810</v>
      </c>
      <c r="F370" s="6" t="s">
        <v>818</v>
      </c>
      <c r="G370" s="6" t="s">
        <v>812</v>
      </c>
      <c r="H370" s="6" t="s">
        <v>812</v>
      </c>
      <c r="I370" s="126" t="s">
        <v>819</v>
      </c>
      <c r="J370" s="21" t="str">
        <f>TEXT(SUMPRODUCT(VALUE(LEFT(I370:I377,8)))+INT(SUMPRODUCT(VALUE(RIGHT(I370:I377,2)))/25)/86400,"HH:MM:SS")&amp;":"&amp;TEXT(MOD(SUMPRODUCT(VALUE(RIGHT(I370:I377,2))),25),"00")</f>
        <v>00:00:42:11</v>
      </c>
      <c r="K370" s="25" t="s">
        <v>952</v>
      </c>
      <c r="L370" s="59">
        <v>3024</v>
      </c>
      <c r="M370" s="6" t="s">
        <v>813</v>
      </c>
    </row>
    <row r="371" spans="1:13" ht="135" customHeight="1">
      <c r="A371" s="41"/>
      <c r="B371" s="41" t="s">
        <v>152</v>
      </c>
      <c r="C371" s="6" t="s">
        <v>597</v>
      </c>
      <c r="D371" s="41" t="s">
        <v>248</v>
      </c>
      <c r="E371" s="7" t="s">
        <v>810</v>
      </c>
      <c r="F371" s="6" t="s">
        <v>818</v>
      </c>
      <c r="G371" s="6" t="s">
        <v>812</v>
      </c>
      <c r="H371" s="6" t="s">
        <v>812</v>
      </c>
      <c r="I371" s="126" t="s">
        <v>353</v>
      </c>
      <c r="J371" s="42"/>
      <c r="K371" s="25" t="s">
        <v>952</v>
      </c>
      <c r="L371" s="59"/>
      <c r="M371" s="6" t="s">
        <v>813</v>
      </c>
    </row>
    <row r="372" spans="1:13" ht="135" customHeight="1">
      <c r="A372" s="41"/>
      <c r="B372" s="41" t="s">
        <v>152</v>
      </c>
      <c r="C372" s="6" t="s">
        <v>597</v>
      </c>
      <c r="D372" s="41" t="s">
        <v>248</v>
      </c>
      <c r="E372" s="7" t="s">
        <v>810</v>
      </c>
      <c r="F372" s="6" t="s">
        <v>816</v>
      </c>
      <c r="G372" s="6" t="s">
        <v>812</v>
      </c>
      <c r="H372" s="6" t="s">
        <v>812</v>
      </c>
      <c r="I372" s="126" t="s">
        <v>817</v>
      </c>
      <c r="J372" s="42"/>
      <c r="K372" s="25" t="s">
        <v>952</v>
      </c>
      <c r="L372" s="59"/>
      <c r="M372" s="6" t="s">
        <v>813</v>
      </c>
    </row>
    <row r="373" spans="1:13" ht="135" customHeight="1">
      <c r="A373" s="41"/>
      <c r="B373" s="41" t="s">
        <v>152</v>
      </c>
      <c r="C373" s="6" t="s">
        <v>597</v>
      </c>
      <c r="D373" s="41" t="s">
        <v>248</v>
      </c>
      <c r="E373" s="7" t="s">
        <v>810</v>
      </c>
      <c r="F373" s="6" t="s">
        <v>816</v>
      </c>
      <c r="G373" s="6" t="s">
        <v>812</v>
      </c>
      <c r="H373" s="6" t="s">
        <v>812</v>
      </c>
      <c r="I373" s="126" t="s">
        <v>826</v>
      </c>
      <c r="J373" s="42"/>
      <c r="K373" s="25" t="s">
        <v>952</v>
      </c>
      <c r="L373" s="59"/>
      <c r="M373" s="6" t="s">
        <v>813</v>
      </c>
    </row>
    <row r="374" spans="1:13" ht="135" customHeight="1">
      <c r="A374" s="41"/>
      <c r="B374" s="41" t="s">
        <v>152</v>
      </c>
      <c r="C374" s="6" t="s">
        <v>597</v>
      </c>
      <c r="D374" s="41" t="s">
        <v>248</v>
      </c>
      <c r="E374" s="7" t="s">
        <v>810</v>
      </c>
      <c r="F374" s="6" t="s">
        <v>815</v>
      </c>
      <c r="G374" s="6" t="s">
        <v>812</v>
      </c>
      <c r="H374" s="6" t="s">
        <v>812</v>
      </c>
      <c r="I374" s="126" t="s">
        <v>446</v>
      </c>
      <c r="J374" s="42"/>
      <c r="K374" s="25" t="s">
        <v>952</v>
      </c>
      <c r="L374" s="59"/>
      <c r="M374" s="6" t="s">
        <v>813</v>
      </c>
    </row>
    <row r="375" spans="1:13" ht="135" customHeight="1">
      <c r="A375" s="41"/>
      <c r="B375" s="41" t="s">
        <v>152</v>
      </c>
      <c r="C375" s="6" t="s">
        <v>597</v>
      </c>
      <c r="D375" s="41" t="s">
        <v>248</v>
      </c>
      <c r="E375" s="7" t="s">
        <v>810</v>
      </c>
      <c r="F375" s="6" t="s">
        <v>815</v>
      </c>
      <c r="G375" s="6" t="s">
        <v>812</v>
      </c>
      <c r="H375" s="6" t="s">
        <v>812</v>
      </c>
      <c r="I375" s="126" t="s">
        <v>59</v>
      </c>
      <c r="J375" s="42"/>
      <c r="K375" s="25" t="s">
        <v>952</v>
      </c>
      <c r="L375" s="59"/>
      <c r="M375" s="6" t="s">
        <v>813</v>
      </c>
    </row>
    <row r="376" spans="1:13" ht="135" customHeight="1">
      <c r="A376" s="41"/>
      <c r="B376" s="41" t="s">
        <v>152</v>
      </c>
      <c r="C376" s="6" t="s">
        <v>597</v>
      </c>
      <c r="D376" s="41" t="s">
        <v>248</v>
      </c>
      <c r="E376" s="7" t="s">
        <v>810</v>
      </c>
      <c r="F376" s="6" t="s">
        <v>814</v>
      </c>
      <c r="G376" s="6" t="s">
        <v>812</v>
      </c>
      <c r="H376" s="6" t="s">
        <v>812</v>
      </c>
      <c r="I376" s="126" t="s">
        <v>353</v>
      </c>
      <c r="J376" s="42"/>
      <c r="K376" s="25" t="s">
        <v>952</v>
      </c>
      <c r="L376" s="59"/>
      <c r="M376" s="6" t="s">
        <v>813</v>
      </c>
    </row>
    <row r="377" spans="1:13" ht="135" customHeight="1">
      <c r="A377" s="41"/>
      <c r="B377" s="41" t="s">
        <v>152</v>
      </c>
      <c r="C377" s="6" t="s">
        <v>597</v>
      </c>
      <c r="D377" s="41" t="s">
        <v>248</v>
      </c>
      <c r="E377" s="7" t="s">
        <v>810</v>
      </c>
      <c r="F377" s="6" t="s">
        <v>811</v>
      </c>
      <c r="G377" s="6" t="s">
        <v>812</v>
      </c>
      <c r="H377" s="6" t="s">
        <v>812</v>
      </c>
      <c r="I377" s="126" t="s">
        <v>226</v>
      </c>
      <c r="J377" s="42"/>
      <c r="K377" s="25" t="s">
        <v>952</v>
      </c>
      <c r="L377" s="59"/>
      <c r="M377" s="6" t="s">
        <v>813</v>
      </c>
    </row>
    <row r="378" spans="1:13" ht="120" customHeight="1">
      <c r="A378" s="79"/>
      <c r="B378" s="72" t="s">
        <v>152</v>
      </c>
      <c r="C378" s="6" t="s">
        <v>597</v>
      </c>
      <c r="D378" s="24" t="s">
        <v>248</v>
      </c>
      <c r="E378" s="20" t="s">
        <v>747</v>
      </c>
      <c r="F378" s="6" t="s">
        <v>1325</v>
      </c>
      <c r="G378" s="6" t="s">
        <v>1324</v>
      </c>
      <c r="H378" s="6" t="s">
        <v>1324</v>
      </c>
      <c r="I378" s="126" t="s">
        <v>910</v>
      </c>
      <c r="J378" s="21" t="str">
        <f>TEXT(SUMPRODUCT(VALUE(LEFT(I378:I382,8)))+INT(SUMPRODUCT(VALUE(RIGHT(I378:I382,2)))/25)/86400,"HH:MM:SS")&amp;":"&amp;TEXT(MOD(SUMPRODUCT(VALUE(RIGHT(I378:I382,2))),25),"00")</f>
        <v>00:00:26:11</v>
      </c>
      <c r="K378" s="25" t="s">
        <v>952</v>
      </c>
      <c r="L378" s="59">
        <v>1512</v>
      </c>
      <c r="M378" s="6" t="s">
        <v>253</v>
      </c>
    </row>
    <row r="379" spans="1:13" ht="120" customHeight="1">
      <c r="A379" s="79"/>
      <c r="B379" s="72" t="s">
        <v>152</v>
      </c>
      <c r="C379" s="6" t="s">
        <v>597</v>
      </c>
      <c r="D379" s="24" t="s">
        <v>248</v>
      </c>
      <c r="E379" s="20" t="s">
        <v>747</v>
      </c>
      <c r="F379" s="6" t="s">
        <v>1323</v>
      </c>
      <c r="G379" s="6" t="s">
        <v>1324</v>
      </c>
      <c r="H379" s="6" t="s">
        <v>1324</v>
      </c>
      <c r="I379" s="126" t="s">
        <v>138</v>
      </c>
      <c r="J379" s="42"/>
      <c r="K379" s="25" t="s">
        <v>952</v>
      </c>
      <c r="L379" s="59"/>
      <c r="M379" s="6" t="s">
        <v>253</v>
      </c>
    </row>
    <row r="380" spans="1:13" ht="135" customHeight="1">
      <c r="A380" s="41"/>
      <c r="B380" s="72" t="s">
        <v>152</v>
      </c>
      <c r="C380" s="6" t="s">
        <v>597</v>
      </c>
      <c r="D380" s="14" t="s">
        <v>248</v>
      </c>
      <c r="E380" s="20" t="s">
        <v>747</v>
      </c>
      <c r="F380" s="6" t="s">
        <v>1228</v>
      </c>
      <c r="G380" s="6" t="s">
        <v>1229</v>
      </c>
      <c r="H380" s="6" t="s">
        <v>1229</v>
      </c>
      <c r="I380" s="126" t="s">
        <v>519</v>
      </c>
      <c r="J380" s="42"/>
      <c r="K380" s="25" t="s">
        <v>952</v>
      </c>
      <c r="L380" s="59"/>
      <c r="M380" s="6" t="s">
        <v>253</v>
      </c>
    </row>
    <row r="381" spans="1:13" ht="120" customHeight="1">
      <c r="A381" s="72"/>
      <c r="B381" s="41" t="s">
        <v>152</v>
      </c>
      <c r="C381" s="6" t="s">
        <v>597</v>
      </c>
      <c r="D381" s="14" t="s">
        <v>248</v>
      </c>
      <c r="E381" s="20" t="s">
        <v>747</v>
      </c>
      <c r="F381" s="6" t="s">
        <v>980</v>
      </c>
      <c r="G381" s="6" t="s">
        <v>981</v>
      </c>
      <c r="H381" s="6" t="s">
        <v>981</v>
      </c>
      <c r="I381" s="126" t="s">
        <v>276</v>
      </c>
      <c r="J381" s="42"/>
      <c r="K381" s="25" t="s">
        <v>952</v>
      </c>
      <c r="L381" s="59"/>
      <c r="M381" s="6" t="s">
        <v>253</v>
      </c>
    </row>
    <row r="382" spans="1:13" ht="150" customHeight="1">
      <c r="A382" s="24"/>
      <c r="B382" s="24" t="s">
        <v>152</v>
      </c>
      <c r="C382" s="6" t="s">
        <v>597</v>
      </c>
      <c r="D382" s="41" t="s">
        <v>248</v>
      </c>
      <c r="E382" s="7" t="s">
        <v>747</v>
      </c>
      <c r="F382" s="6" t="s">
        <v>748</v>
      </c>
      <c r="G382" s="6" t="s">
        <v>749</v>
      </c>
      <c r="H382" s="6" t="s">
        <v>750</v>
      </c>
      <c r="I382" s="126" t="s">
        <v>474</v>
      </c>
      <c r="J382" s="42"/>
      <c r="K382" s="25" t="s">
        <v>952</v>
      </c>
      <c r="L382" s="59"/>
      <c r="M382" s="6" t="s">
        <v>253</v>
      </c>
    </row>
    <row r="383" spans="1:13" ht="45" customHeight="1">
      <c r="A383" s="41" t="s">
        <v>629</v>
      </c>
      <c r="B383" s="41" t="s">
        <v>152</v>
      </c>
      <c r="C383" s="6" t="s">
        <v>597</v>
      </c>
      <c r="D383" s="41" t="s">
        <v>248</v>
      </c>
      <c r="E383" s="7" t="s">
        <v>630</v>
      </c>
      <c r="F383" s="6" t="s">
        <v>648</v>
      </c>
      <c r="G383" s="6" t="s">
        <v>646</v>
      </c>
      <c r="H383" s="7" t="s">
        <v>649</v>
      </c>
      <c r="I383" s="126" t="s">
        <v>650</v>
      </c>
      <c r="J383" s="21" t="str">
        <f>TEXT(SUMPRODUCT(VALUE(LEFT(I383:I392,8)))+INT(SUMPRODUCT(VALUE(RIGHT(I383:I392,2)))/25)/86400,"HH:MM:SS")&amp;":"&amp;TEXT(MOD(SUMPRODUCT(VALUE(RIGHT(I383:I392,2))),25),"00")</f>
        <v>00:00:50:00</v>
      </c>
      <c r="K383" s="25" t="s">
        <v>952</v>
      </c>
      <c r="L383" s="59">
        <v>4386</v>
      </c>
      <c r="M383" s="6" t="s">
        <v>634</v>
      </c>
    </row>
    <row r="384" spans="1:13" ht="45" customHeight="1">
      <c r="A384" s="41" t="s">
        <v>629</v>
      </c>
      <c r="B384" s="41" t="s">
        <v>152</v>
      </c>
      <c r="C384" s="6" t="s">
        <v>597</v>
      </c>
      <c r="D384" s="41" t="s">
        <v>248</v>
      </c>
      <c r="E384" s="7" t="s">
        <v>630</v>
      </c>
      <c r="F384" s="6" t="s">
        <v>645</v>
      </c>
      <c r="G384" s="6" t="s">
        <v>646</v>
      </c>
      <c r="H384" s="7"/>
      <c r="I384" s="126" t="s">
        <v>647</v>
      </c>
      <c r="J384" s="42"/>
      <c r="K384" s="25" t="s">
        <v>952</v>
      </c>
      <c r="L384" s="81"/>
      <c r="M384" s="6" t="s">
        <v>634</v>
      </c>
    </row>
    <row r="385" spans="1:13" ht="45" customHeight="1">
      <c r="A385" s="41" t="s">
        <v>629</v>
      </c>
      <c r="B385" s="41" t="s">
        <v>621</v>
      </c>
      <c r="C385" s="6" t="s">
        <v>597</v>
      </c>
      <c r="D385" s="41" t="s">
        <v>248</v>
      </c>
      <c r="E385" s="7" t="s">
        <v>630</v>
      </c>
      <c r="F385" s="6" t="s">
        <v>639</v>
      </c>
      <c r="G385" s="6" t="s">
        <v>636</v>
      </c>
      <c r="H385" s="6" t="s">
        <v>633</v>
      </c>
      <c r="I385" s="126" t="s">
        <v>593</v>
      </c>
      <c r="J385" s="42"/>
      <c r="K385" s="25" t="s">
        <v>952</v>
      </c>
      <c r="L385" s="81"/>
      <c r="M385" s="6" t="s">
        <v>634</v>
      </c>
    </row>
    <row r="386" spans="1:13" ht="45" customHeight="1">
      <c r="A386" s="41" t="s">
        <v>629</v>
      </c>
      <c r="B386" s="41" t="s">
        <v>621</v>
      </c>
      <c r="C386" s="6" t="s">
        <v>597</v>
      </c>
      <c r="D386" s="41" t="s">
        <v>248</v>
      </c>
      <c r="E386" s="7" t="s">
        <v>630</v>
      </c>
      <c r="F386" s="6" t="s">
        <v>637</v>
      </c>
      <c r="G386" s="6" t="s">
        <v>636</v>
      </c>
      <c r="H386" s="6" t="s">
        <v>633</v>
      </c>
      <c r="I386" s="126" t="s">
        <v>638</v>
      </c>
      <c r="J386" s="42"/>
      <c r="K386" s="25" t="s">
        <v>952</v>
      </c>
      <c r="L386" s="81"/>
      <c r="M386" s="6" t="s">
        <v>634</v>
      </c>
    </row>
    <row r="387" spans="1:13" ht="45" customHeight="1">
      <c r="A387" s="41" t="s">
        <v>629</v>
      </c>
      <c r="B387" s="41" t="s">
        <v>621</v>
      </c>
      <c r="C387" s="6" t="s">
        <v>597</v>
      </c>
      <c r="D387" s="41" t="s">
        <v>248</v>
      </c>
      <c r="E387" s="7" t="s">
        <v>630</v>
      </c>
      <c r="F387" s="6" t="s">
        <v>635</v>
      </c>
      <c r="G387" s="6" t="s">
        <v>636</v>
      </c>
      <c r="H387" s="6" t="s">
        <v>633</v>
      </c>
      <c r="I387" s="126" t="s">
        <v>20</v>
      </c>
      <c r="J387" s="42"/>
      <c r="K387" s="25" t="s">
        <v>952</v>
      </c>
      <c r="L387" s="81"/>
      <c r="M387" s="6" t="s">
        <v>634</v>
      </c>
    </row>
    <row r="388" spans="1:13" ht="45" customHeight="1">
      <c r="A388" s="41" t="s">
        <v>629</v>
      </c>
      <c r="B388" s="41" t="s">
        <v>621</v>
      </c>
      <c r="C388" s="6" t="s">
        <v>597</v>
      </c>
      <c r="D388" s="41" t="s">
        <v>248</v>
      </c>
      <c r="E388" s="7" t="s">
        <v>630</v>
      </c>
      <c r="F388" s="6" t="s">
        <v>631</v>
      </c>
      <c r="G388" s="6" t="s">
        <v>632</v>
      </c>
      <c r="H388" s="6" t="s">
        <v>633</v>
      </c>
      <c r="I388" s="126" t="s">
        <v>474</v>
      </c>
      <c r="J388" s="42"/>
      <c r="K388" s="25" t="s">
        <v>952</v>
      </c>
      <c r="L388" s="81"/>
      <c r="M388" s="6" t="s">
        <v>634</v>
      </c>
    </row>
    <row r="389" spans="1:13" ht="195" customHeight="1">
      <c r="A389" s="79"/>
      <c r="B389" s="72" t="s">
        <v>152</v>
      </c>
      <c r="C389" s="6" t="s">
        <v>597</v>
      </c>
      <c r="D389" s="14" t="s">
        <v>248</v>
      </c>
      <c r="E389" s="20" t="s">
        <v>630</v>
      </c>
      <c r="F389" s="6" t="s">
        <v>1293</v>
      </c>
      <c r="G389" s="6" t="s">
        <v>1287</v>
      </c>
      <c r="H389" s="7" t="s">
        <v>1288</v>
      </c>
      <c r="I389" s="126" t="s">
        <v>773</v>
      </c>
      <c r="J389" s="42"/>
      <c r="K389" s="24" t="s">
        <v>1289</v>
      </c>
      <c r="L389" s="81"/>
      <c r="M389" s="6" t="s">
        <v>634</v>
      </c>
    </row>
    <row r="390" spans="1:13" ht="195" customHeight="1">
      <c r="A390" s="79"/>
      <c r="B390" s="72" t="s">
        <v>152</v>
      </c>
      <c r="C390" s="6" t="s">
        <v>597</v>
      </c>
      <c r="D390" s="14" t="s">
        <v>248</v>
      </c>
      <c r="E390" s="20" t="s">
        <v>630</v>
      </c>
      <c r="F390" s="6" t="s">
        <v>1292</v>
      </c>
      <c r="G390" s="6" t="s">
        <v>1287</v>
      </c>
      <c r="H390" s="7" t="s">
        <v>1288</v>
      </c>
      <c r="I390" s="126" t="s">
        <v>530</v>
      </c>
      <c r="J390" s="42"/>
      <c r="K390" s="24" t="s">
        <v>1289</v>
      </c>
      <c r="L390" s="81"/>
      <c r="M390" s="6" t="s">
        <v>634</v>
      </c>
    </row>
    <row r="391" spans="1:13" ht="195" customHeight="1">
      <c r="A391" s="79"/>
      <c r="B391" s="72" t="s">
        <v>152</v>
      </c>
      <c r="C391" s="6" t="s">
        <v>597</v>
      </c>
      <c r="D391" s="14" t="s">
        <v>248</v>
      </c>
      <c r="E391" s="20" t="s">
        <v>630</v>
      </c>
      <c r="F391" s="6" t="s">
        <v>1291</v>
      </c>
      <c r="G391" s="6" t="s">
        <v>1287</v>
      </c>
      <c r="H391" s="7" t="s">
        <v>1288</v>
      </c>
      <c r="I391" s="126" t="s">
        <v>454</v>
      </c>
      <c r="J391" s="42"/>
      <c r="K391" s="24" t="s">
        <v>1289</v>
      </c>
      <c r="L391" s="81"/>
      <c r="M391" s="6" t="s">
        <v>634</v>
      </c>
    </row>
    <row r="392" spans="1:13" ht="195" customHeight="1">
      <c r="A392" s="79"/>
      <c r="B392" s="72" t="s">
        <v>152</v>
      </c>
      <c r="C392" s="6" t="s">
        <v>597</v>
      </c>
      <c r="D392" s="14" t="s">
        <v>248</v>
      </c>
      <c r="E392" s="20" t="s">
        <v>630</v>
      </c>
      <c r="F392" s="6" t="s">
        <v>1286</v>
      </c>
      <c r="G392" s="6" t="s">
        <v>1287</v>
      </c>
      <c r="H392" s="7" t="s">
        <v>1288</v>
      </c>
      <c r="I392" s="126" t="s">
        <v>670</v>
      </c>
      <c r="J392" s="42"/>
      <c r="K392" s="24" t="s">
        <v>1289</v>
      </c>
      <c r="L392" s="81"/>
      <c r="M392" s="6" t="s">
        <v>634</v>
      </c>
    </row>
    <row r="393" spans="1:13" ht="45" customHeight="1">
      <c r="A393" s="43"/>
      <c r="B393" s="24" t="s">
        <v>671</v>
      </c>
      <c r="C393" s="6" t="s">
        <v>597</v>
      </c>
      <c r="D393" s="41" t="s">
        <v>248</v>
      </c>
      <c r="E393" s="7" t="s">
        <v>249</v>
      </c>
      <c r="F393" s="6" t="s">
        <v>872</v>
      </c>
      <c r="G393" s="6" t="s">
        <v>873</v>
      </c>
      <c r="H393" s="6" t="s">
        <v>874</v>
      </c>
      <c r="I393" s="126" t="s">
        <v>128</v>
      </c>
      <c r="J393" s="21" t="s">
        <v>1864</v>
      </c>
      <c r="K393" s="42"/>
      <c r="L393" s="59">
        <v>10584</v>
      </c>
      <c r="M393" s="6" t="s">
        <v>253</v>
      </c>
    </row>
    <row r="394" spans="1:13" ht="45" customHeight="1">
      <c r="A394" s="24" t="s">
        <v>1913</v>
      </c>
      <c r="B394" s="24"/>
      <c r="C394" s="6"/>
      <c r="D394" s="24" t="s">
        <v>248</v>
      </c>
      <c r="E394" s="6" t="s">
        <v>249</v>
      </c>
      <c r="F394" s="6" t="s">
        <v>1915</v>
      </c>
      <c r="G394" s="6" t="s">
        <v>1916</v>
      </c>
      <c r="H394" s="6" t="s">
        <v>1917</v>
      </c>
      <c r="I394" s="7" t="s">
        <v>1918</v>
      </c>
      <c r="J394" s="125" t="s">
        <v>1918</v>
      </c>
      <c r="K394" s="24" t="s">
        <v>952</v>
      </c>
      <c r="L394" s="59"/>
      <c r="M394" s="42"/>
    </row>
    <row r="395" spans="1:13" ht="45" customHeight="1">
      <c r="A395" s="24" t="s">
        <v>1913</v>
      </c>
      <c r="B395" s="24"/>
      <c r="C395" s="6"/>
      <c r="D395" s="24" t="s">
        <v>248</v>
      </c>
      <c r="E395" s="6" t="s">
        <v>249</v>
      </c>
      <c r="F395" s="6" t="s">
        <v>1915</v>
      </c>
      <c r="G395" s="6" t="s">
        <v>1916</v>
      </c>
      <c r="H395" s="6" t="s">
        <v>1917</v>
      </c>
      <c r="I395" s="7" t="s">
        <v>1918</v>
      </c>
      <c r="J395" s="125" t="s">
        <v>1918</v>
      </c>
      <c r="K395" s="24" t="s">
        <v>952</v>
      </c>
      <c r="L395" s="59"/>
      <c r="M395" s="42"/>
    </row>
    <row r="396" spans="1:13" ht="150" customHeight="1">
      <c r="A396" s="72"/>
      <c r="B396" s="72" t="s">
        <v>152</v>
      </c>
      <c r="C396" s="6" t="s">
        <v>597</v>
      </c>
      <c r="D396" s="24" t="s">
        <v>248</v>
      </c>
      <c r="E396" s="20" t="s">
        <v>249</v>
      </c>
      <c r="F396" s="6" t="s">
        <v>1398</v>
      </c>
      <c r="G396" s="6" t="s">
        <v>1394</v>
      </c>
      <c r="H396" s="7" t="s">
        <v>1395</v>
      </c>
      <c r="I396" s="126" t="s">
        <v>519</v>
      </c>
      <c r="J396" s="42"/>
      <c r="K396" s="42"/>
      <c r="L396" s="59"/>
      <c r="M396" s="6" t="s">
        <v>253</v>
      </c>
    </row>
    <row r="397" spans="1:13" ht="150" customHeight="1">
      <c r="A397" s="41"/>
      <c r="B397" s="72" t="s">
        <v>152</v>
      </c>
      <c r="C397" s="6" t="s">
        <v>597</v>
      </c>
      <c r="D397" s="24" t="s">
        <v>248</v>
      </c>
      <c r="E397" s="20" t="s">
        <v>249</v>
      </c>
      <c r="F397" s="6" t="s">
        <v>1396</v>
      </c>
      <c r="G397" s="6" t="s">
        <v>1394</v>
      </c>
      <c r="H397" s="7" t="s">
        <v>1395</v>
      </c>
      <c r="I397" s="126" t="s">
        <v>1397</v>
      </c>
      <c r="J397" s="42"/>
      <c r="K397" s="42"/>
      <c r="L397" s="59"/>
      <c r="M397" s="6" t="s">
        <v>253</v>
      </c>
    </row>
    <row r="398" spans="1:13" ht="150" customHeight="1">
      <c r="A398" s="41"/>
      <c r="B398" s="72" t="s">
        <v>152</v>
      </c>
      <c r="C398" s="6" t="s">
        <v>597</v>
      </c>
      <c r="D398" s="24" t="s">
        <v>248</v>
      </c>
      <c r="E398" s="20" t="s">
        <v>249</v>
      </c>
      <c r="F398" s="6" t="s">
        <v>1393</v>
      </c>
      <c r="G398" s="6" t="s">
        <v>1394</v>
      </c>
      <c r="H398" s="7" t="s">
        <v>1395</v>
      </c>
      <c r="I398" s="126" t="s">
        <v>446</v>
      </c>
      <c r="J398" s="42"/>
      <c r="K398" s="42"/>
      <c r="L398" s="59"/>
      <c r="M398" s="6" t="s">
        <v>253</v>
      </c>
    </row>
    <row r="399" spans="1:13" ht="120" customHeight="1">
      <c r="A399" s="41"/>
      <c r="B399" s="41" t="s">
        <v>152</v>
      </c>
      <c r="C399" s="6" t="s">
        <v>597</v>
      </c>
      <c r="D399" s="14" t="s">
        <v>248</v>
      </c>
      <c r="E399" s="20" t="s">
        <v>249</v>
      </c>
      <c r="F399" s="6" t="s">
        <v>1093</v>
      </c>
      <c r="G399" s="6" t="s">
        <v>1091</v>
      </c>
      <c r="H399" s="7" t="s">
        <v>1092</v>
      </c>
      <c r="I399" s="126" t="s">
        <v>128</v>
      </c>
      <c r="J399" s="42"/>
      <c r="K399" s="42"/>
      <c r="L399" s="59"/>
      <c r="M399" s="6" t="s">
        <v>253</v>
      </c>
    </row>
    <row r="400" spans="1:13" ht="120" customHeight="1">
      <c r="A400" s="41"/>
      <c r="B400" s="41" t="s">
        <v>152</v>
      </c>
      <c r="C400" s="6" t="s">
        <v>597</v>
      </c>
      <c r="D400" s="14" t="s">
        <v>248</v>
      </c>
      <c r="E400" s="20" t="s">
        <v>249</v>
      </c>
      <c r="F400" s="6" t="s">
        <v>1090</v>
      </c>
      <c r="G400" s="6" t="s">
        <v>1091</v>
      </c>
      <c r="H400" s="7" t="s">
        <v>1092</v>
      </c>
      <c r="I400" s="126" t="s">
        <v>108</v>
      </c>
      <c r="J400" s="42"/>
      <c r="K400" s="42"/>
      <c r="L400" s="59"/>
      <c r="M400" s="6" t="s">
        <v>253</v>
      </c>
    </row>
    <row r="401" spans="1:13" ht="120" customHeight="1">
      <c r="A401" s="41"/>
      <c r="B401" s="72" t="s">
        <v>152</v>
      </c>
      <c r="C401" s="6" t="s">
        <v>597</v>
      </c>
      <c r="D401" s="24" t="s">
        <v>248</v>
      </c>
      <c r="E401" s="20" t="s">
        <v>249</v>
      </c>
      <c r="F401" s="6" t="s">
        <v>1379</v>
      </c>
      <c r="G401" s="6" t="s">
        <v>1377</v>
      </c>
      <c r="H401" s="7" t="s">
        <v>1378</v>
      </c>
      <c r="I401" s="126" t="s">
        <v>247</v>
      </c>
      <c r="J401" s="42"/>
      <c r="K401" s="42"/>
      <c r="L401" s="59"/>
      <c r="M401" s="6" t="s">
        <v>253</v>
      </c>
    </row>
    <row r="402" spans="1:13" ht="120" customHeight="1">
      <c r="A402" s="41"/>
      <c r="B402" s="72" t="s">
        <v>152</v>
      </c>
      <c r="C402" s="6" t="s">
        <v>597</v>
      </c>
      <c r="D402" s="24" t="s">
        <v>248</v>
      </c>
      <c r="E402" s="20" t="s">
        <v>249</v>
      </c>
      <c r="F402" s="6" t="s">
        <v>1376</v>
      </c>
      <c r="G402" s="6" t="s">
        <v>1377</v>
      </c>
      <c r="H402" s="7" t="s">
        <v>1378</v>
      </c>
      <c r="I402" s="126" t="s">
        <v>865</v>
      </c>
      <c r="J402" s="42"/>
      <c r="K402" s="42"/>
      <c r="L402" s="59"/>
      <c r="M402" s="6" t="s">
        <v>253</v>
      </c>
    </row>
    <row r="403" spans="1:13" ht="75" customHeight="1">
      <c r="A403" s="41"/>
      <c r="B403" s="72" t="s">
        <v>152</v>
      </c>
      <c r="C403" s="6" t="s">
        <v>597</v>
      </c>
      <c r="D403" s="14" t="s">
        <v>248</v>
      </c>
      <c r="E403" s="20" t="s">
        <v>249</v>
      </c>
      <c r="F403" s="6" t="s">
        <v>1183</v>
      </c>
      <c r="G403" s="6" t="s">
        <v>1184</v>
      </c>
      <c r="H403" s="6" t="s">
        <v>1185</v>
      </c>
      <c r="I403" s="126" t="s">
        <v>1042</v>
      </c>
      <c r="J403" s="42"/>
      <c r="K403" s="42"/>
      <c r="L403" s="59"/>
      <c r="M403" s="6" t="s">
        <v>253</v>
      </c>
    </row>
    <row r="404" spans="1:13" ht="105" customHeight="1">
      <c r="A404" s="41"/>
      <c r="B404" s="72" t="s">
        <v>152</v>
      </c>
      <c r="C404" s="6" t="s">
        <v>597</v>
      </c>
      <c r="D404" s="24" t="s">
        <v>248</v>
      </c>
      <c r="E404" s="20" t="s">
        <v>249</v>
      </c>
      <c r="F404" s="6" t="s">
        <v>1331</v>
      </c>
      <c r="G404" s="6" t="s">
        <v>1332</v>
      </c>
      <c r="H404" s="6" t="s">
        <v>1333</v>
      </c>
      <c r="I404" s="126" t="s">
        <v>258</v>
      </c>
      <c r="J404" s="42"/>
      <c r="K404" s="42"/>
      <c r="L404" s="59"/>
      <c r="M404" s="6" t="s">
        <v>253</v>
      </c>
    </row>
    <row r="405" spans="1:13" ht="135" customHeight="1">
      <c r="A405" s="41"/>
      <c r="B405" s="72" t="s">
        <v>152</v>
      </c>
      <c r="C405" s="6" t="s">
        <v>597</v>
      </c>
      <c r="D405" s="14" t="s">
        <v>248</v>
      </c>
      <c r="E405" s="20" t="s">
        <v>249</v>
      </c>
      <c r="F405" s="6" t="s">
        <v>945</v>
      </c>
      <c r="G405" s="6" t="s">
        <v>946</v>
      </c>
      <c r="H405" s="7" t="s">
        <v>947</v>
      </c>
      <c r="I405" s="126" t="s">
        <v>524</v>
      </c>
      <c r="J405" s="42"/>
      <c r="K405" s="42"/>
      <c r="L405" s="59"/>
      <c r="M405" s="6" t="s">
        <v>253</v>
      </c>
    </row>
    <row r="406" spans="1:13" ht="120" customHeight="1">
      <c r="A406" s="72"/>
      <c r="B406" s="72" t="s">
        <v>152</v>
      </c>
      <c r="C406" s="6" t="s">
        <v>597</v>
      </c>
      <c r="D406" s="14" t="s">
        <v>248</v>
      </c>
      <c r="E406" s="20" t="s">
        <v>249</v>
      </c>
      <c r="F406" s="6" t="s">
        <v>1041</v>
      </c>
      <c r="G406" s="6" t="s">
        <v>947</v>
      </c>
      <c r="H406" s="7" t="s">
        <v>947</v>
      </c>
      <c r="I406" s="126" t="s">
        <v>1042</v>
      </c>
      <c r="J406" s="42"/>
      <c r="K406" s="42"/>
      <c r="L406" s="59"/>
      <c r="M406" s="6" t="s">
        <v>253</v>
      </c>
    </row>
    <row r="407" spans="1:13" ht="120" customHeight="1">
      <c r="A407" s="41"/>
      <c r="B407" s="72" t="s">
        <v>152</v>
      </c>
      <c r="C407" s="6" t="s">
        <v>597</v>
      </c>
      <c r="D407" s="24" t="s">
        <v>248</v>
      </c>
      <c r="E407" s="20" t="s">
        <v>249</v>
      </c>
      <c r="F407" s="6" t="s">
        <v>1392</v>
      </c>
      <c r="G407" s="6" t="s">
        <v>1332</v>
      </c>
      <c r="H407" s="6" t="s">
        <v>1333</v>
      </c>
      <c r="I407" s="126" t="s">
        <v>381</v>
      </c>
      <c r="J407" s="42"/>
      <c r="K407" s="42"/>
      <c r="L407" s="59"/>
      <c r="M407" s="6" t="s">
        <v>253</v>
      </c>
    </row>
    <row r="408" spans="1:13" ht="105" customHeight="1">
      <c r="A408" s="41"/>
      <c r="B408" s="41" t="s">
        <v>152</v>
      </c>
      <c r="C408" s="6" t="s">
        <v>597</v>
      </c>
      <c r="D408" s="14" t="s">
        <v>248</v>
      </c>
      <c r="E408" s="20" t="s">
        <v>249</v>
      </c>
      <c r="F408" s="6" t="s">
        <v>1087</v>
      </c>
      <c r="G408" s="6" t="s">
        <v>1088</v>
      </c>
      <c r="H408" s="7" t="s">
        <v>1089</v>
      </c>
      <c r="I408" s="126" t="s">
        <v>638</v>
      </c>
      <c r="J408" s="42"/>
      <c r="K408" s="42"/>
      <c r="L408" s="59"/>
      <c r="M408" s="6" t="s">
        <v>253</v>
      </c>
    </row>
    <row r="409" spans="1:13" ht="135" customHeight="1">
      <c r="A409" s="41"/>
      <c r="B409" s="72" t="s">
        <v>152</v>
      </c>
      <c r="C409" s="6" t="s">
        <v>597</v>
      </c>
      <c r="D409" s="24" t="s">
        <v>248</v>
      </c>
      <c r="E409" s="20" t="s">
        <v>249</v>
      </c>
      <c r="F409" s="6" t="s">
        <v>1384</v>
      </c>
      <c r="G409" s="6" t="s">
        <v>1385</v>
      </c>
      <c r="H409" s="6" t="s">
        <v>1386</v>
      </c>
      <c r="I409" s="126" t="s">
        <v>1042</v>
      </c>
      <c r="J409" s="42"/>
      <c r="K409" s="42"/>
      <c r="L409" s="59"/>
      <c r="M409" s="6" t="s">
        <v>253</v>
      </c>
    </row>
    <row r="410" spans="1:13" ht="105" customHeight="1">
      <c r="A410" s="41"/>
      <c r="B410" s="41" t="s">
        <v>152</v>
      </c>
      <c r="C410" s="6" t="s">
        <v>597</v>
      </c>
      <c r="D410" s="14" t="s">
        <v>248</v>
      </c>
      <c r="E410" s="20" t="s">
        <v>249</v>
      </c>
      <c r="F410" s="6" t="s">
        <v>1097</v>
      </c>
      <c r="G410" s="6" t="s">
        <v>1098</v>
      </c>
      <c r="H410" s="6" t="s">
        <v>1099</v>
      </c>
      <c r="I410" s="126" t="s">
        <v>1042</v>
      </c>
      <c r="J410" s="42"/>
      <c r="K410" s="42"/>
      <c r="L410" s="59"/>
      <c r="M410" s="6" t="s">
        <v>253</v>
      </c>
    </row>
    <row r="411" spans="1:13" ht="135" customHeight="1">
      <c r="A411" s="41"/>
      <c r="B411" s="72" t="s">
        <v>152</v>
      </c>
      <c r="C411" s="6" t="s">
        <v>597</v>
      </c>
      <c r="D411" s="14" t="s">
        <v>248</v>
      </c>
      <c r="E411" s="20" t="s">
        <v>249</v>
      </c>
      <c r="F411" s="6" t="s">
        <v>1188</v>
      </c>
      <c r="G411" s="6" t="s">
        <v>1172</v>
      </c>
      <c r="H411" s="7" t="s">
        <v>1173</v>
      </c>
      <c r="I411" s="126" t="s">
        <v>166</v>
      </c>
      <c r="J411" s="42"/>
      <c r="K411" s="42"/>
      <c r="L411" s="59"/>
      <c r="M411" s="6" t="s">
        <v>253</v>
      </c>
    </row>
    <row r="412" spans="1:13" ht="120" customHeight="1">
      <c r="A412" s="41"/>
      <c r="B412" s="41" t="s">
        <v>152</v>
      </c>
      <c r="C412" s="6" t="s">
        <v>597</v>
      </c>
      <c r="D412" s="14" t="s">
        <v>248</v>
      </c>
      <c r="E412" s="20" t="s">
        <v>249</v>
      </c>
      <c r="F412" s="6" t="s">
        <v>1171</v>
      </c>
      <c r="G412" s="6" t="s">
        <v>1172</v>
      </c>
      <c r="H412" s="7" t="s">
        <v>1173</v>
      </c>
      <c r="I412" s="126" t="s">
        <v>100</v>
      </c>
      <c r="J412" s="42"/>
      <c r="K412" s="42"/>
      <c r="L412" s="59"/>
      <c r="M412" s="6" t="s">
        <v>253</v>
      </c>
    </row>
    <row r="413" spans="1:13" ht="105" customHeight="1">
      <c r="A413" s="41"/>
      <c r="B413" s="72" t="s">
        <v>152</v>
      </c>
      <c r="C413" s="6" t="s">
        <v>597</v>
      </c>
      <c r="D413" s="14" t="s">
        <v>248</v>
      </c>
      <c r="E413" s="20" t="s">
        <v>249</v>
      </c>
      <c r="F413" s="6" t="s">
        <v>1241</v>
      </c>
      <c r="G413" s="6" t="s">
        <v>1242</v>
      </c>
      <c r="H413" s="7" t="s">
        <v>1243</v>
      </c>
      <c r="I413" s="126" t="s">
        <v>1162</v>
      </c>
      <c r="J413" s="42"/>
      <c r="K413" s="42"/>
      <c r="L413" s="59"/>
      <c r="M413" s="6" t="s">
        <v>253</v>
      </c>
    </row>
    <row r="414" spans="1:13" ht="105" customHeight="1">
      <c r="A414" s="41"/>
      <c r="B414" s="72" t="s">
        <v>152</v>
      </c>
      <c r="C414" s="6" t="s">
        <v>597</v>
      </c>
      <c r="D414" s="14" t="s">
        <v>248</v>
      </c>
      <c r="E414" s="20" t="s">
        <v>249</v>
      </c>
      <c r="F414" s="6" t="s">
        <v>1235</v>
      </c>
      <c r="G414" s="6" t="s">
        <v>1231</v>
      </c>
      <c r="H414" s="7" t="s">
        <v>1232</v>
      </c>
      <c r="I414" s="126" t="s">
        <v>1236</v>
      </c>
      <c r="J414" s="42"/>
      <c r="K414" s="42"/>
      <c r="L414" s="59"/>
      <c r="M414" s="6" t="s">
        <v>253</v>
      </c>
    </row>
    <row r="415" spans="1:13" ht="105" customHeight="1">
      <c r="A415" s="41"/>
      <c r="B415" s="72" t="s">
        <v>152</v>
      </c>
      <c r="C415" s="6" t="s">
        <v>597</v>
      </c>
      <c r="D415" s="14" t="s">
        <v>248</v>
      </c>
      <c r="E415" s="20" t="s">
        <v>249</v>
      </c>
      <c r="F415" s="6" t="s">
        <v>1233</v>
      </c>
      <c r="G415" s="6" t="s">
        <v>1231</v>
      </c>
      <c r="H415" s="7" t="s">
        <v>1232</v>
      </c>
      <c r="I415" s="126" t="s">
        <v>226</v>
      </c>
      <c r="J415" s="42"/>
      <c r="K415" s="42"/>
      <c r="L415" s="59"/>
      <c r="M415" s="6" t="s">
        <v>253</v>
      </c>
    </row>
    <row r="416" spans="1:13" ht="105" customHeight="1">
      <c r="A416" s="41"/>
      <c r="B416" s="72" t="s">
        <v>152</v>
      </c>
      <c r="C416" s="6" t="s">
        <v>597</v>
      </c>
      <c r="D416" s="14" t="s">
        <v>248</v>
      </c>
      <c r="E416" s="20" t="s">
        <v>249</v>
      </c>
      <c r="F416" s="6" t="s">
        <v>1230</v>
      </c>
      <c r="G416" s="6" t="s">
        <v>1231</v>
      </c>
      <c r="H416" s="7" t="s">
        <v>1232</v>
      </c>
      <c r="I416" s="126" t="s">
        <v>122</v>
      </c>
      <c r="J416" s="42"/>
      <c r="K416" s="42"/>
      <c r="L416" s="59"/>
      <c r="M416" s="6" t="s">
        <v>253</v>
      </c>
    </row>
    <row r="417" spans="1:13" ht="120" customHeight="1">
      <c r="A417" s="72"/>
      <c r="B417" s="72" t="s">
        <v>152</v>
      </c>
      <c r="C417" s="6" t="s">
        <v>597</v>
      </c>
      <c r="D417" s="14" t="s">
        <v>248</v>
      </c>
      <c r="E417" s="20" t="s">
        <v>249</v>
      </c>
      <c r="F417" s="6" t="s">
        <v>1032</v>
      </c>
      <c r="G417" s="6" t="s">
        <v>1030</v>
      </c>
      <c r="H417" s="6" t="s">
        <v>1031</v>
      </c>
      <c r="I417" s="126" t="s">
        <v>122</v>
      </c>
      <c r="J417" s="42"/>
      <c r="K417" s="42"/>
      <c r="L417" s="59"/>
      <c r="M417" s="6" t="s">
        <v>253</v>
      </c>
    </row>
    <row r="418" spans="1:13" ht="120" customHeight="1">
      <c r="A418" s="72"/>
      <c r="B418" s="72" t="s">
        <v>152</v>
      </c>
      <c r="C418" s="6" t="s">
        <v>597</v>
      </c>
      <c r="D418" s="14" t="s">
        <v>248</v>
      </c>
      <c r="E418" s="20" t="s">
        <v>249</v>
      </c>
      <c r="F418" s="6" t="s">
        <v>1029</v>
      </c>
      <c r="G418" s="6" t="s">
        <v>1030</v>
      </c>
      <c r="H418" s="6" t="s">
        <v>1031</v>
      </c>
      <c r="I418" s="126" t="s">
        <v>138</v>
      </c>
      <c r="J418" s="42"/>
      <c r="K418" s="42"/>
      <c r="L418" s="59"/>
      <c r="M418" s="6" t="s">
        <v>253</v>
      </c>
    </row>
    <row r="419" spans="1:13" ht="180" customHeight="1">
      <c r="A419" s="41"/>
      <c r="B419" s="72" t="s">
        <v>152</v>
      </c>
      <c r="C419" s="6" t="s">
        <v>597</v>
      </c>
      <c r="D419" s="14" t="s">
        <v>248</v>
      </c>
      <c r="E419" s="20" t="s">
        <v>249</v>
      </c>
      <c r="F419" s="6" t="s">
        <v>934</v>
      </c>
      <c r="G419" s="6" t="s">
        <v>932</v>
      </c>
      <c r="H419" s="7" t="s">
        <v>933</v>
      </c>
      <c r="I419" s="126" t="s">
        <v>511</v>
      </c>
      <c r="J419" s="42"/>
      <c r="K419" s="42"/>
      <c r="L419" s="59"/>
      <c r="M419" s="6" t="s">
        <v>253</v>
      </c>
    </row>
    <row r="420" spans="1:13" ht="180" customHeight="1">
      <c r="A420" s="41"/>
      <c r="B420" s="72" t="s">
        <v>152</v>
      </c>
      <c r="C420" s="6" t="s">
        <v>597</v>
      </c>
      <c r="D420" s="14" t="s">
        <v>248</v>
      </c>
      <c r="E420" s="20" t="s">
        <v>249</v>
      </c>
      <c r="F420" s="6" t="s">
        <v>931</v>
      </c>
      <c r="G420" s="6" t="s">
        <v>932</v>
      </c>
      <c r="H420" s="7" t="s">
        <v>933</v>
      </c>
      <c r="I420" s="126" t="s">
        <v>893</v>
      </c>
      <c r="J420" s="42"/>
      <c r="K420" s="42"/>
      <c r="L420" s="59"/>
      <c r="M420" s="6" t="s">
        <v>253</v>
      </c>
    </row>
    <row r="421" spans="1:13" ht="90" customHeight="1">
      <c r="A421" s="17" t="s">
        <v>1863</v>
      </c>
      <c r="B421" s="12" t="s">
        <v>152</v>
      </c>
      <c r="C421" s="107" t="s">
        <v>15</v>
      </c>
      <c r="D421" s="17" t="s">
        <v>248</v>
      </c>
      <c r="E421" s="12" t="s">
        <v>249</v>
      </c>
      <c r="F421" s="12" t="s">
        <v>250</v>
      </c>
      <c r="G421" s="12" t="s">
        <v>251</v>
      </c>
      <c r="H421" s="12"/>
      <c r="I421" s="43" t="s">
        <v>252</v>
      </c>
      <c r="J421" s="12"/>
      <c r="K421" s="12"/>
      <c r="L421" s="114"/>
      <c r="M421" s="12" t="s">
        <v>253</v>
      </c>
    </row>
    <row r="422" spans="1:13" ht="90" customHeight="1">
      <c r="A422" s="41"/>
      <c r="B422" s="72" t="s">
        <v>152</v>
      </c>
      <c r="C422" s="6" t="s">
        <v>597</v>
      </c>
      <c r="D422" s="14" t="s">
        <v>248</v>
      </c>
      <c r="E422" s="20" t="s">
        <v>249</v>
      </c>
      <c r="F422" s="6" t="s">
        <v>250</v>
      </c>
      <c r="G422" s="6" t="s">
        <v>251</v>
      </c>
      <c r="H422" s="7" t="s">
        <v>1187</v>
      </c>
      <c r="I422" s="126" t="s">
        <v>217</v>
      </c>
      <c r="J422" s="42"/>
      <c r="K422" s="42"/>
      <c r="L422" s="59"/>
      <c r="M422" s="6" t="s">
        <v>253</v>
      </c>
    </row>
    <row r="423" spans="1:13" ht="90" customHeight="1">
      <c r="A423" s="41"/>
      <c r="B423" s="72" t="s">
        <v>152</v>
      </c>
      <c r="C423" s="6" t="s">
        <v>597</v>
      </c>
      <c r="D423" s="14" t="s">
        <v>248</v>
      </c>
      <c r="E423" s="20" t="s">
        <v>249</v>
      </c>
      <c r="F423" s="6" t="s">
        <v>1186</v>
      </c>
      <c r="G423" s="6" t="s">
        <v>251</v>
      </c>
      <c r="H423" s="7" t="s">
        <v>1187</v>
      </c>
      <c r="I423" s="126" t="s">
        <v>128</v>
      </c>
      <c r="J423" s="42"/>
      <c r="K423" s="42"/>
      <c r="L423" s="102"/>
      <c r="M423" s="40" t="s">
        <v>253</v>
      </c>
    </row>
    <row r="424" spans="1:13" ht="105" customHeight="1">
      <c r="A424" s="41"/>
      <c r="B424" s="41" t="s">
        <v>152</v>
      </c>
      <c r="C424" s="6" t="s">
        <v>597</v>
      </c>
      <c r="D424" s="41" t="s">
        <v>248</v>
      </c>
      <c r="E424" s="7" t="s">
        <v>249</v>
      </c>
      <c r="F424" s="6" t="s">
        <v>854</v>
      </c>
      <c r="G424" s="6" t="s">
        <v>851</v>
      </c>
      <c r="H424" s="7" t="s">
        <v>852</v>
      </c>
      <c r="I424" s="126" t="s">
        <v>668</v>
      </c>
      <c r="J424" s="42"/>
      <c r="K424" s="44"/>
      <c r="L424" s="59"/>
      <c r="M424" s="6" t="s">
        <v>253</v>
      </c>
    </row>
    <row r="425" spans="1:13" ht="105" customHeight="1">
      <c r="A425" s="41"/>
      <c r="B425" s="41" t="s">
        <v>152</v>
      </c>
      <c r="C425" s="6" t="s">
        <v>597</v>
      </c>
      <c r="D425" s="41" t="s">
        <v>248</v>
      </c>
      <c r="E425" s="7" t="s">
        <v>249</v>
      </c>
      <c r="F425" s="6" t="s">
        <v>850</v>
      </c>
      <c r="G425" s="6" t="s">
        <v>851</v>
      </c>
      <c r="H425" s="7" t="s">
        <v>852</v>
      </c>
      <c r="I425" s="126" t="s">
        <v>853</v>
      </c>
      <c r="J425" s="42"/>
      <c r="K425" s="44"/>
      <c r="L425" s="59"/>
      <c r="M425" s="6" t="s">
        <v>253</v>
      </c>
    </row>
    <row r="426" spans="1:13" ht="90" customHeight="1">
      <c r="A426" s="41"/>
      <c r="B426" s="41" t="s">
        <v>152</v>
      </c>
      <c r="C426" s="6" t="s">
        <v>597</v>
      </c>
      <c r="D426" s="24" t="s">
        <v>248</v>
      </c>
      <c r="E426" s="6" t="s">
        <v>249</v>
      </c>
      <c r="F426" s="6" t="s">
        <v>610</v>
      </c>
      <c r="G426" s="6" t="s">
        <v>607</v>
      </c>
      <c r="H426" s="6" t="s">
        <v>608</v>
      </c>
      <c r="I426" s="126" t="s">
        <v>611</v>
      </c>
      <c r="J426" s="42"/>
      <c r="K426" s="42"/>
      <c r="L426" s="59"/>
      <c r="M426" s="6" t="s">
        <v>253</v>
      </c>
    </row>
    <row r="427" spans="1:13" ht="90" customHeight="1">
      <c r="A427" s="41"/>
      <c r="B427" s="41" t="s">
        <v>152</v>
      </c>
      <c r="C427" s="6" t="s">
        <v>597</v>
      </c>
      <c r="D427" s="24" t="s">
        <v>248</v>
      </c>
      <c r="E427" s="6" t="s">
        <v>249</v>
      </c>
      <c r="F427" s="6" t="s">
        <v>606</v>
      </c>
      <c r="G427" s="6" t="s">
        <v>607</v>
      </c>
      <c r="H427" s="6" t="s">
        <v>608</v>
      </c>
      <c r="I427" s="126" t="s">
        <v>609</v>
      </c>
      <c r="J427" s="42"/>
      <c r="K427" s="42"/>
      <c r="L427" s="59"/>
      <c r="M427" s="6" t="s">
        <v>253</v>
      </c>
    </row>
    <row r="428" spans="1:13" ht="105" customHeight="1">
      <c r="A428" s="41"/>
      <c r="B428" s="72" t="s">
        <v>152</v>
      </c>
      <c r="C428" s="6" t="s">
        <v>597</v>
      </c>
      <c r="D428" s="14" t="s">
        <v>248</v>
      </c>
      <c r="E428" s="20" t="s">
        <v>249</v>
      </c>
      <c r="F428" s="6" t="s">
        <v>942</v>
      </c>
      <c r="G428" s="6" t="s">
        <v>943</v>
      </c>
      <c r="H428" s="7" t="s">
        <v>944</v>
      </c>
      <c r="I428" s="126" t="s">
        <v>64</v>
      </c>
      <c r="J428" s="42"/>
      <c r="K428" s="42"/>
      <c r="L428" s="59"/>
      <c r="M428" s="6" t="s">
        <v>253</v>
      </c>
    </row>
    <row r="429" spans="1:13" ht="105" customHeight="1">
      <c r="A429" s="72"/>
      <c r="B429" s="41" t="s">
        <v>152</v>
      </c>
      <c r="C429" s="6" t="s">
        <v>597</v>
      </c>
      <c r="D429" s="14" t="s">
        <v>248</v>
      </c>
      <c r="E429" s="20" t="s">
        <v>249</v>
      </c>
      <c r="F429" s="6" t="s">
        <v>1144</v>
      </c>
      <c r="G429" s="6" t="s">
        <v>1142</v>
      </c>
      <c r="H429" s="6" t="s">
        <v>1143</v>
      </c>
      <c r="I429" s="126" t="s">
        <v>611</v>
      </c>
      <c r="J429" s="42"/>
      <c r="K429" s="42"/>
      <c r="L429" s="59"/>
      <c r="M429" s="6" t="s">
        <v>253</v>
      </c>
    </row>
    <row r="430" spans="1:13" ht="105" customHeight="1">
      <c r="A430" s="72"/>
      <c r="B430" s="41" t="s">
        <v>152</v>
      </c>
      <c r="C430" s="6" t="s">
        <v>597</v>
      </c>
      <c r="D430" s="14" t="s">
        <v>248</v>
      </c>
      <c r="E430" s="20" t="s">
        <v>249</v>
      </c>
      <c r="F430" s="6" t="s">
        <v>1141</v>
      </c>
      <c r="G430" s="6" t="s">
        <v>1142</v>
      </c>
      <c r="H430" s="6" t="s">
        <v>1143</v>
      </c>
      <c r="I430" s="126" t="s">
        <v>668</v>
      </c>
      <c r="J430" s="42"/>
      <c r="K430" s="42"/>
      <c r="L430" s="59"/>
      <c r="M430" s="6" t="s">
        <v>253</v>
      </c>
    </row>
    <row r="431" spans="1:13" ht="105" customHeight="1">
      <c r="A431" s="41"/>
      <c r="B431" s="72" t="s">
        <v>152</v>
      </c>
      <c r="C431" s="6" t="s">
        <v>597</v>
      </c>
      <c r="D431" s="24" t="s">
        <v>248</v>
      </c>
      <c r="E431" s="20" t="s">
        <v>249</v>
      </c>
      <c r="F431" s="6" t="s">
        <v>1391</v>
      </c>
      <c r="G431" s="6" t="s">
        <v>1388</v>
      </c>
      <c r="H431" s="6" t="s">
        <v>1389</v>
      </c>
      <c r="I431" s="126" t="s">
        <v>1361</v>
      </c>
      <c r="J431" s="42"/>
      <c r="K431" s="42"/>
      <c r="L431" s="59"/>
      <c r="M431" s="6" t="s">
        <v>253</v>
      </c>
    </row>
    <row r="432" spans="1:13" ht="105" customHeight="1">
      <c r="A432" s="41"/>
      <c r="B432" s="72" t="s">
        <v>152</v>
      </c>
      <c r="C432" s="6" t="s">
        <v>597</v>
      </c>
      <c r="D432" s="24" t="s">
        <v>248</v>
      </c>
      <c r="E432" s="20" t="s">
        <v>249</v>
      </c>
      <c r="F432" s="6" t="s">
        <v>1387</v>
      </c>
      <c r="G432" s="6" t="s">
        <v>1388</v>
      </c>
      <c r="H432" s="6" t="s">
        <v>1389</v>
      </c>
      <c r="I432" s="126" t="s">
        <v>1390</v>
      </c>
      <c r="J432" s="42"/>
      <c r="K432" s="42"/>
      <c r="L432" s="59"/>
      <c r="M432" s="6" t="s">
        <v>253</v>
      </c>
    </row>
    <row r="433" spans="1:13" ht="120" customHeight="1">
      <c r="A433" s="41"/>
      <c r="B433" s="72" t="s">
        <v>152</v>
      </c>
      <c r="C433" s="6" t="s">
        <v>597</v>
      </c>
      <c r="D433" s="14" t="s">
        <v>248</v>
      </c>
      <c r="E433" s="20" t="s">
        <v>249</v>
      </c>
      <c r="F433" s="6" t="s">
        <v>1223</v>
      </c>
      <c r="G433" s="6" t="s">
        <v>1219</v>
      </c>
      <c r="H433" s="63" t="s">
        <v>1220</v>
      </c>
      <c r="I433" s="126" t="s">
        <v>29</v>
      </c>
      <c r="J433" s="42"/>
      <c r="K433" s="42"/>
      <c r="L433" s="102"/>
      <c r="M433" s="40" t="s">
        <v>253</v>
      </c>
    </row>
    <row r="434" spans="1:13" ht="120" customHeight="1">
      <c r="A434" s="41"/>
      <c r="B434" s="72" t="s">
        <v>152</v>
      </c>
      <c r="C434" s="6" t="s">
        <v>597</v>
      </c>
      <c r="D434" s="14" t="s">
        <v>248</v>
      </c>
      <c r="E434" s="20" t="s">
        <v>249</v>
      </c>
      <c r="F434" s="6" t="s">
        <v>1222</v>
      </c>
      <c r="G434" s="6" t="s">
        <v>1219</v>
      </c>
      <c r="H434" s="63" t="s">
        <v>1220</v>
      </c>
      <c r="I434" s="126" t="s">
        <v>657</v>
      </c>
      <c r="J434" s="42"/>
      <c r="K434" s="42"/>
      <c r="L434" s="59"/>
      <c r="M434" s="6" t="s">
        <v>253</v>
      </c>
    </row>
    <row r="435" spans="1:13" ht="120" customHeight="1">
      <c r="A435" s="41"/>
      <c r="B435" s="72" t="s">
        <v>152</v>
      </c>
      <c r="C435" s="6" t="s">
        <v>597</v>
      </c>
      <c r="D435" s="14" t="s">
        <v>248</v>
      </c>
      <c r="E435" s="20" t="s">
        <v>249</v>
      </c>
      <c r="F435" s="6" t="s">
        <v>1218</v>
      </c>
      <c r="G435" s="6" t="s">
        <v>1219</v>
      </c>
      <c r="H435" s="63" t="s">
        <v>1220</v>
      </c>
      <c r="I435" s="126" t="s">
        <v>1221</v>
      </c>
      <c r="J435" s="42"/>
      <c r="K435" s="42"/>
      <c r="L435" s="59"/>
      <c r="M435" s="6" t="s">
        <v>253</v>
      </c>
    </row>
    <row r="436" spans="1:13" ht="105" customHeight="1">
      <c r="A436" s="51"/>
      <c r="B436" s="72" t="s">
        <v>152</v>
      </c>
      <c r="C436" s="6" t="s">
        <v>597</v>
      </c>
      <c r="D436" s="24" t="s">
        <v>248</v>
      </c>
      <c r="E436" s="20" t="s">
        <v>249</v>
      </c>
      <c r="F436" s="6" t="s">
        <v>1344</v>
      </c>
      <c r="G436" s="6" t="s">
        <v>1345</v>
      </c>
      <c r="H436" s="7" t="s">
        <v>1346</v>
      </c>
      <c r="I436" s="126" t="s">
        <v>270</v>
      </c>
      <c r="J436" s="42"/>
      <c r="K436" s="42"/>
      <c r="L436" s="59"/>
      <c r="M436" s="6" t="s">
        <v>253</v>
      </c>
    </row>
    <row r="437" spans="1:13" ht="120" customHeight="1">
      <c r="A437" s="17"/>
      <c r="B437" s="12" t="s">
        <v>152</v>
      </c>
      <c r="C437" s="107" t="s">
        <v>15</v>
      </c>
      <c r="D437" s="17" t="s">
        <v>248</v>
      </c>
      <c r="E437" s="12" t="s">
        <v>249</v>
      </c>
      <c r="F437" s="12" t="s">
        <v>268</v>
      </c>
      <c r="G437" s="12" t="s">
        <v>269</v>
      </c>
      <c r="H437" s="12"/>
      <c r="I437" s="12" t="s">
        <v>270</v>
      </c>
      <c r="J437" s="12"/>
      <c r="K437" s="12"/>
      <c r="L437" s="120"/>
      <c r="M437" s="115" t="s">
        <v>253</v>
      </c>
    </row>
    <row r="438" spans="1:13" ht="120" customHeight="1">
      <c r="A438" s="41"/>
      <c r="B438" s="72" t="s">
        <v>152</v>
      </c>
      <c r="C438" s="6" t="s">
        <v>597</v>
      </c>
      <c r="D438" s="24" t="s">
        <v>248</v>
      </c>
      <c r="E438" s="20" t="s">
        <v>249</v>
      </c>
      <c r="F438" s="6" t="s">
        <v>268</v>
      </c>
      <c r="G438" s="6" t="s">
        <v>269</v>
      </c>
      <c r="H438" s="6" t="s">
        <v>1366</v>
      </c>
      <c r="I438" s="126" t="s">
        <v>252</v>
      </c>
      <c r="J438" s="42"/>
      <c r="K438" s="42"/>
      <c r="L438" s="102"/>
      <c r="M438" s="40" t="s">
        <v>253</v>
      </c>
    </row>
    <row r="439" spans="1:13" ht="120" customHeight="1">
      <c r="A439" s="41"/>
      <c r="B439" s="72" t="s">
        <v>152</v>
      </c>
      <c r="C439" s="6" t="s">
        <v>597</v>
      </c>
      <c r="D439" s="24" t="s">
        <v>248</v>
      </c>
      <c r="E439" s="20" t="s">
        <v>249</v>
      </c>
      <c r="F439" s="6" t="s">
        <v>1367</v>
      </c>
      <c r="G439" s="6" t="s">
        <v>269</v>
      </c>
      <c r="H439" s="6" t="s">
        <v>1366</v>
      </c>
      <c r="I439" s="126" t="s">
        <v>1115</v>
      </c>
      <c r="J439" s="42"/>
      <c r="K439" s="42"/>
      <c r="L439" s="59"/>
      <c r="M439" s="6" t="s">
        <v>253</v>
      </c>
    </row>
    <row r="440" spans="1:13" ht="120" customHeight="1">
      <c r="A440" s="41"/>
      <c r="B440" s="72" t="s">
        <v>152</v>
      </c>
      <c r="C440" s="6" t="s">
        <v>597</v>
      </c>
      <c r="D440" s="24" t="s">
        <v>248</v>
      </c>
      <c r="E440" s="20" t="s">
        <v>249</v>
      </c>
      <c r="F440" s="6" t="s">
        <v>1365</v>
      </c>
      <c r="G440" s="6" t="s">
        <v>269</v>
      </c>
      <c r="H440" s="6" t="s">
        <v>1366</v>
      </c>
      <c r="I440" s="126" t="s">
        <v>192</v>
      </c>
      <c r="J440" s="42"/>
      <c r="K440" s="42"/>
      <c r="L440" s="59"/>
      <c r="M440" s="6" t="s">
        <v>253</v>
      </c>
    </row>
    <row r="441" spans="1:13" ht="120" customHeight="1">
      <c r="A441" s="41"/>
      <c r="B441" s="72" t="s">
        <v>152</v>
      </c>
      <c r="C441" s="6" t="s">
        <v>597</v>
      </c>
      <c r="D441" s="14" t="s">
        <v>248</v>
      </c>
      <c r="E441" s="20" t="s">
        <v>249</v>
      </c>
      <c r="F441" s="6" t="s">
        <v>1213</v>
      </c>
      <c r="G441" s="6" t="s">
        <v>1214</v>
      </c>
      <c r="H441" s="7" t="s">
        <v>1215</v>
      </c>
      <c r="I441" s="126" t="s">
        <v>1217</v>
      </c>
      <c r="J441" s="42"/>
      <c r="K441" s="42"/>
      <c r="L441" s="59"/>
      <c r="M441" s="6" t="s">
        <v>253</v>
      </c>
    </row>
    <row r="442" spans="1:13" ht="150" customHeight="1">
      <c r="A442" s="41"/>
      <c r="B442" s="72" t="s">
        <v>152</v>
      </c>
      <c r="C442" s="6" t="s">
        <v>597</v>
      </c>
      <c r="D442" s="24" t="s">
        <v>248</v>
      </c>
      <c r="E442" s="20" t="s">
        <v>249</v>
      </c>
      <c r="F442" s="6" t="s">
        <v>1373</v>
      </c>
      <c r="G442" s="6" t="s">
        <v>1369</v>
      </c>
      <c r="H442" s="6" t="s">
        <v>1370</v>
      </c>
      <c r="I442" s="126" t="s">
        <v>668</v>
      </c>
      <c r="J442" s="42"/>
      <c r="K442" s="44"/>
      <c r="L442" s="59"/>
      <c r="M442" s="6" t="s">
        <v>253</v>
      </c>
    </row>
    <row r="443" spans="1:13" ht="150" customHeight="1">
      <c r="A443" s="41"/>
      <c r="B443" s="72" t="s">
        <v>152</v>
      </c>
      <c r="C443" s="6" t="s">
        <v>597</v>
      </c>
      <c r="D443" s="24" t="s">
        <v>248</v>
      </c>
      <c r="E443" s="20" t="s">
        <v>249</v>
      </c>
      <c r="F443" s="6" t="s">
        <v>1371</v>
      </c>
      <c r="G443" s="6" t="s">
        <v>1369</v>
      </c>
      <c r="H443" s="6" t="s">
        <v>1370</v>
      </c>
      <c r="I443" s="126" t="s">
        <v>1372</v>
      </c>
      <c r="J443" s="42"/>
      <c r="K443" s="44"/>
      <c r="L443" s="59"/>
      <c r="M443" s="6" t="s">
        <v>253</v>
      </c>
    </row>
    <row r="444" spans="1:13" ht="150" customHeight="1">
      <c r="A444" s="41"/>
      <c r="B444" s="72" t="s">
        <v>152</v>
      </c>
      <c r="C444" s="6" t="s">
        <v>597</v>
      </c>
      <c r="D444" s="24" t="s">
        <v>248</v>
      </c>
      <c r="E444" s="20" t="s">
        <v>249</v>
      </c>
      <c r="F444" s="6" t="s">
        <v>1368</v>
      </c>
      <c r="G444" s="6" t="s">
        <v>1369</v>
      </c>
      <c r="H444" s="6" t="s">
        <v>1370</v>
      </c>
      <c r="I444" s="126" t="s">
        <v>853</v>
      </c>
      <c r="J444" s="42"/>
      <c r="K444" s="44"/>
      <c r="L444" s="59"/>
      <c r="M444" s="6" t="s">
        <v>253</v>
      </c>
    </row>
    <row r="445" spans="1:13" ht="105" customHeight="1">
      <c r="A445" s="41"/>
      <c r="B445" s="72" t="s">
        <v>152</v>
      </c>
      <c r="C445" s="6" t="s">
        <v>597</v>
      </c>
      <c r="D445" s="14" t="s">
        <v>248</v>
      </c>
      <c r="E445" s="20" t="s">
        <v>249</v>
      </c>
      <c r="F445" s="6" t="s">
        <v>1259</v>
      </c>
      <c r="G445" s="6" t="s">
        <v>1260</v>
      </c>
      <c r="H445" s="6" t="s">
        <v>1261</v>
      </c>
      <c r="I445" s="126" t="s">
        <v>1262</v>
      </c>
      <c r="J445" s="42"/>
      <c r="K445" s="42"/>
      <c r="L445" s="59"/>
      <c r="M445" s="6" t="s">
        <v>253</v>
      </c>
    </row>
    <row r="446" spans="1:13" ht="60" customHeight="1">
      <c r="A446" s="24" t="s">
        <v>1263</v>
      </c>
      <c r="B446" s="24" t="s">
        <v>671</v>
      </c>
      <c r="C446" s="6" t="s">
        <v>597</v>
      </c>
      <c r="D446" s="62" t="s">
        <v>248</v>
      </c>
      <c r="E446" s="7" t="s">
        <v>249</v>
      </c>
      <c r="F446" s="6" t="s">
        <v>1264</v>
      </c>
      <c r="G446" s="6" t="s">
        <v>1265</v>
      </c>
      <c r="H446" s="7" t="s">
        <v>1266</v>
      </c>
      <c r="I446" s="126" t="s">
        <v>192</v>
      </c>
      <c r="J446" s="42"/>
      <c r="K446" s="42"/>
      <c r="L446" s="81"/>
      <c r="M446" s="42"/>
    </row>
    <row r="447" spans="1:13" ht="45" customHeight="1">
      <c r="A447" s="51"/>
      <c r="B447" s="72" t="s">
        <v>152</v>
      </c>
      <c r="C447" s="6" t="s">
        <v>597</v>
      </c>
      <c r="D447" s="51" t="s">
        <v>248</v>
      </c>
      <c r="E447" s="148" t="s">
        <v>249</v>
      </c>
      <c r="F447" s="82" t="s">
        <v>1341</v>
      </c>
      <c r="G447" s="82" t="s">
        <v>1342</v>
      </c>
      <c r="H447" s="82" t="s">
        <v>1343</v>
      </c>
      <c r="I447" s="135" t="s">
        <v>108</v>
      </c>
      <c r="J447" s="83"/>
      <c r="K447" s="83"/>
      <c r="L447" s="131"/>
      <c r="M447" s="83"/>
    </row>
    <row r="448" spans="1:13" ht="120" customHeight="1">
      <c r="A448" s="41"/>
      <c r="B448" s="72" t="s">
        <v>152</v>
      </c>
      <c r="C448" s="6" t="s">
        <v>597</v>
      </c>
      <c r="D448" s="41" t="s">
        <v>248</v>
      </c>
      <c r="E448" s="71" t="s">
        <v>1008</v>
      </c>
      <c r="F448" s="6" t="s">
        <v>1201</v>
      </c>
      <c r="G448" s="6" t="s">
        <v>1202</v>
      </c>
      <c r="H448" s="6" t="s">
        <v>1203</v>
      </c>
      <c r="I448" s="126" t="s">
        <v>1204</v>
      </c>
      <c r="J448" s="21" t="str">
        <f>TEXT(SUMPRODUCT(VALUE(LEFT(I448:I450,8)))+INT(SUMPRODUCT(VALUE(RIGHT(I448:I450,2)))/25)/86400,"HH:MM:SS")&amp;":"&amp;TEXT(MOD(SUMPRODUCT(VALUE(RIGHT(I448:I450,2))),25),"00")</f>
        <v>00:00:04:02</v>
      </c>
      <c r="K448" s="42"/>
      <c r="L448" s="59">
        <v>1512</v>
      </c>
      <c r="M448" s="6" t="s">
        <v>253</v>
      </c>
    </row>
    <row r="449" spans="1:13" ht="120" customHeight="1">
      <c r="A449" s="72"/>
      <c r="B449" s="41" t="s">
        <v>152</v>
      </c>
      <c r="C449" s="6" t="s">
        <v>597</v>
      </c>
      <c r="D449" s="14" t="s">
        <v>248</v>
      </c>
      <c r="E449" s="20" t="s">
        <v>1008</v>
      </c>
      <c r="F449" s="6" t="s">
        <v>1149</v>
      </c>
      <c r="G449" s="6" t="s">
        <v>1150</v>
      </c>
      <c r="H449" s="7" t="s">
        <v>1151</v>
      </c>
      <c r="I449" s="126" t="s">
        <v>1152</v>
      </c>
      <c r="J449" s="42"/>
      <c r="K449" s="42"/>
      <c r="L449" s="59"/>
      <c r="M449" s="6" t="s">
        <v>253</v>
      </c>
    </row>
    <row r="450" spans="1:13" ht="105" customHeight="1">
      <c r="A450" s="72"/>
      <c r="B450" s="41" t="s">
        <v>152</v>
      </c>
      <c r="C450" s="6" t="s">
        <v>597</v>
      </c>
      <c r="D450" s="14" t="s">
        <v>248</v>
      </c>
      <c r="E450" s="20" t="s">
        <v>1008</v>
      </c>
      <c r="F450" s="6" t="s">
        <v>1156</v>
      </c>
      <c r="G450" s="6" t="s">
        <v>1157</v>
      </c>
      <c r="H450" s="6" t="s">
        <v>1158</v>
      </c>
      <c r="I450" s="126" t="s">
        <v>728</v>
      </c>
      <c r="J450" s="42"/>
      <c r="K450" s="42"/>
      <c r="L450" s="59"/>
      <c r="M450" s="6" t="s">
        <v>253</v>
      </c>
    </row>
    <row r="451" spans="1:13" ht="120" customHeight="1">
      <c r="A451" s="24"/>
      <c r="B451" s="6"/>
      <c r="C451" s="6" t="s">
        <v>534</v>
      </c>
      <c r="D451" s="24" t="s">
        <v>248</v>
      </c>
      <c r="E451" s="6" t="s">
        <v>1641</v>
      </c>
      <c r="F451" s="6" t="s">
        <v>1642</v>
      </c>
      <c r="G451" s="6" t="s">
        <v>1643</v>
      </c>
      <c r="H451" s="6"/>
      <c r="I451" s="6" t="s">
        <v>62</v>
      </c>
      <c r="J451" s="21" t="str">
        <f>TEXT(SUMPRODUCT(VALUE(LEFT(I451:I453,8)))+INT(SUMPRODUCT(VALUE(RIGHT(I451:I453,2)))/25)/86400,"HH:MM:SS")&amp;":"&amp;TEXT(MOD(SUMPRODUCT(VALUE(RIGHT(I451:I453,2))),25),"00")</f>
        <v>00:00:49:22</v>
      </c>
      <c r="K451" s="24" t="s">
        <v>952</v>
      </c>
      <c r="L451" s="59">
        <v>5040</v>
      </c>
      <c r="M451" s="6" t="s">
        <v>1644</v>
      </c>
    </row>
    <row r="452" spans="1:13" ht="120" customHeight="1">
      <c r="A452" s="24"/>
      <c r="B452" s="6"/>
      <c r="C452" s="6" t="s">
        <v>534</v>
      </c>
      <c r="D452" s="24" t="s">
        <v>248</v>
      </c>
      <c r="E452" s="6" t="s">
        <v>1641</v>
      </c>
      <c r="F452" s="6" t="s">
        <v>1645</v>
      </c>
      <c r="G452" s="6" t="s">
        <v>1646</v>
      </c>
      <c r="H452" s="6"/>
      <c r="I452" s="6" t="s">
        <v>180</v>
      </c>
      <c r="J452" s="6"/>
      <c r="K452" s="24" t="s">
        <v>952</v>
      </c>
      <c r="L452" s="24"/>
      <c r="M452" s="6" t="s">
        <v>1644</v>
      </c>
    </row>
    <row r="453" spans="1:13" ht="120" customHeight="1">
      <c r="A453" s="24"/>
      <c r="B453" s="6"/>
      <c r="C453" s="6" t="s">
        <v>534</v>
      </c>
      <c r="D453" s="24" t="s">
        <v>248</v>
      </c>
      <c r="E453" s="6" t="s">
        <v>1641</v>
      </c>
      <c r="F453" s="6" t="s">
        <v>1647</v>
      </c>
      <c r="G453" s="6" t="s">
        <v>1646</v>
      </c>
      <c r="H453" s="6"/>
      <c r="I453" s="6" t="s">
        <v>1648</v>
      </c>
      <c r="J453" s="6"/>
      <c r="K453" s="24" t="s">
        <v>952</v>
      </c>
      <c r="L453" s="65"/>
      <c r="M453" s="6" t="s">
        <v>1644</v>
      </c>
    </row>
    <row r="454" spans="1:13" ht="240" customHeight="1">
      <c r="A454" s="80"/>
      <c r="B454" s="81"/>
      <c r="C454" s="6" t="s">
        <v>597</v>
      </c>
      <c r="D454" s="24" t="s">
        <v>1312</v>
      </c>
      <c r="E454" s="10" t="s">
        <v>249</v>
      </c>
      <c r="F454" s="6" t="s">
        <v>1313</v>
      </c>
      <c r="G454" s="10" t="s">
        <v>1314</v>
      </c>
      <c r="H454" s="6" t="s">
        <v>1315</v>
      </c>
      <c r="I454" s="126" t="s">
        <v>1217</v>
      </c>
      <c r="J454" s="42"/>
      <c r="K454" s="42"/>
      <c r="L454" s="41"/>
      <c r="M454" s="6" t="s">
        <v>253</v>
      </c>
    </row>
    <row r="455" spans="1:13" ht="60" customHeight="1">
      <c r="A455" s="12"/>
      <c r="B455" s="17" t="s">
        <v>43</v>
      </c>
      <c r="C455" s="39" t="s">
        <v>15</v>
      </c>
      <c r="D455" s="24" t="s">
        <v>145</v>
      </c>
      <c r="E455" s="6" t="s">
        <v>17</v>
      </c>
      <c r="F455" s="6" t="s">
        <v>184</v>
      </c>
      <c r="G455" s="6" t="s">
        <v>185</v>
      </c>
      <c r="H455" s="6"/>
      <c r="I455" s="6" t="s">
        <v>186</v>
      </c>
      <c r="J455" s="6"/>
      <c r="K455" s="6" t="s">
        <v>149</v>
      </c>
      <c r="L455" s="65">
        <v>0</v>
      </c>
      <c r="M455" s="49"/>
    </row>
    <row r="456" spans="1:13" ht="45" customHeight="1">
      <c r="A456" s="12"/>
      <c r="B456" s="17" t="s">
        <v>43</v>
      </c>
      <c r="C456" s="39" t="s">
        <v>15</v>
      </c>
      <c r="D456" s="24" t="s">
        <v>145</v>
      </c>
      <c r="E456" s="6" t="s">
        <v>17</v>
      </c>
      <c r="F456" s="6" t="s">
        <v>178</v>
      </c>
      <c r="G456" s="6" t="s">
        <v>179</v>
      </c>
      <c r="H456" s="6"/>
      <c r="I456" s="6" t="s">
        <v>180</v>
      </c>
      <c r="J456" s="6"/>
      <c r="K456" s="6" t="s">
        <v>149</v>
      </c>
      <c r="L456" s="65">
        <v>0</v>
      </c>
      <c r="M456" s="6"/>
    </row>
    <row r="457" spans="1:13" ht="150" customHeight="1">
      <c r="A457" s="9" t="s">
        <v>406</v>
      </c>
      <c r="B457" s="24"/>
      <c r="C457" s="39" t="s">
        <v>283</v>
      </c>
      <c r="D457" s="24" t="s">
        <v>145</v>
      </c>
      <c r="E457" s="6" t="s">
        <v>17</v>
      </c>
      <c r="F457" s="6" t="s">
        <v>407</v>
      </c>
      <c r="G457" s="6" t="s">
        <v>408</v>
      </c>
      <c r="H457" s="6" t="s">
        <v>409</v>
      </c>
      <c r="I457" s="6" t="s">
        <v>410</v>
      </c>
      <c r="L457" s="86"/>
      <c r="M457" s="6" t="s">
        <v>411</v>
      </c>
    </row>
    <row r="458" spans="1:13" ht="45" customHeight="1">
      <c r="A458" s="12"/>
      <c r="B458" s="17" t="s">
        <v>43</v>
      </c>
      <c r="C458" s="39" t="s">
        <v>15</v>
      </c>
      <c r="D458" s="24" t="s">
        <v>145</v>
      </c>
      <c r="E458" s="6" t="s">
        <v>17</v>
      </c>
      <c r="F458" s="6" t="s">
        <v>181</v>
      </c>
      <c r="G458" s="6" t="s">
        <v>182</v>
      </c>
      <c r="H458" s="6"/>
      <c r="I458" s="6" t="s">
        <v>183</v>
      </c>
      <c r="J458" s="6"/>
      <c r="K458" s="6" t="s">
        <v>149</v>
      </c>
      <c r="L458" s="65">
        <v>0</v>
      </c>
      <c r="M458" s="49"/>
    </row>
    <row r="459" spans="1:13" ht="45" customHeight="1">
      <c r="A459" s="6"/>
      <c r="B459" s="24" t="s">
        <v>43</v>
      </c>
      <c r="C459" s="39" t="s">
        <v>283</v>
      </c>
      <c r="D459" s="24" t="s">
        <v>145</v>
      </c>
      <c r="E459" s="6" t="s">
        <v>17</v>
      </c>
      <c r="F459" s="6" t="s">
        <v>478</v>
      </c>
      <c r="G459" s="6" t="s">
        <v>181</v>
      </c>
      <c r="H459" s="6" t="s">
        <v>182</v>
      </c>
      <c r="I459" s="6" t="s">
        <v>479</v>
      </c>
      <c r="K459" s="6"/>
      <c r="L459" s="14"/>
      <c r="M459" s="55">
        <v>0</v>
      </c>
    </row>
    <row r="460" spans="1:13" ht="135" customHeight="1">
      <c r="A460" s="12"/>
      <c r="B460" s="35" t="s">
        <v>43</v>
      </c>
      <c r="C460" s="39" t="s">
        <v>15</v>
      </c>
      <c r="D460" s="24" t="s">
        <v>145</v>
      </c>
      <c r="E460" s="6" t="s">
        <v>17</v>
      </c>
      <c r="F460" s="6" t="s">
        <v>167</v>
      </c>
      <c r="G460" s="6" t="s">
        <v>168</v>
      </c>
      <c r="H460" s="6"/>
      <c r="I460" s="6" t="s">
        <v>169</v>
      </c>
      <c r="J460" s="6"/>
      <c r="K460" s="6" t="s">
        <v>149</v>
      </c>
      <c r="L460" s="65">
        <v>0</v>
      </c>
      <c r="M460" s="6"/>
    </row>
    <row r="461" spans="1:13" ht="60" customHeight="1">
      <c r="A461" s="12"/>
      <c r="B461" s="35" t="s">
        <v>43</v>
      </c>
      <c r="C461" s="39" t="s">
        <v>15</v>
      </c>
      <c r="D461" s="24" t="s">
        <v>145</v>
      </c>
      <c r="E461" s="6" t="s">
        <v>17</v>
      </c>
      <c r="F461" s="6" t="s">
        <v>146</v>
      </c>
      <c r="G461" s="6" t="s">
        <v>147</v>
      </c>
      <c r="H461" s="6"/>
      <c r="I461" s="6" t="s">
        <v>148</v>
      </c>
      <c r="J461" s="6"/>
      <c r="K461" s="6" t="s">
        <v>149</v>
      </c>
      <c r="L461" s="65">
        <v>0</v>
      </c>
      <c r="M461" s="49"/>
    </row>
    <row r="462" spans="1:13" ht="120" customHeight="1">
      <c r="A462" s="48"/>
      <c r="B462" s="24" t="s">
        <v>43</v>
      </c>
      <c r="C462" s="39" t="s">
        <v>283</v>
      </c>
      <c r="D462" s="24" t="s">
        <v>145</v>
      </c>
      <c r="E462" s="6" t="s">
        <v>17</v>
      </c>
      <c r="F462" s="6" t="s">
        <v>375</v>
      </c>
      <c r="G462" s="6" t="s">
        <v>376</v>
      </c>
      <c r="H462" s="6" t="s">
        <v>377</v>
      </c>
      <c r="I462" s="6" t="s">
        <v>378</v>
      </c>
      <c r="K462" s="6"/>
      <c r="L462" s="24"/>
      <c r="M462" s="49">
        <v>0</v>
      </c>
    </row>
    <row r="463" spans="1:13" ht="90" customHeight="1">
      <c r="A463" s="12"/>
      <c r="B463" s="35" t="s">
        <v>43</v>
      </c>
      <c r="C463" s="39" t="s">
        <v>15</v>
      </c>
      <c r="D463" s="24" t="s">
        <v>145</v>
      </c>
      <c r="E463" s="6" t="s">
        <v>17</v>
      </c>
      <c r="F463" s="6" t="s">
        <v>157</v>
      </c>
      <c r="G463" s="6" t="s">
        <v>158</v>
      </c>
      <c r="H463" s="6"/>
      <c r="I463" s="6" t="s">
        <v>159</v>
      </c>
      <c r="J463" s="6"/>
      <c r="K463" s="6" t="s">
        <v>149</v>
      </c>
      <c r="L463" s="65">
        <v>0</v>
      </c>
      <c r="M463" s="49"/>
    </row>
    <row r="464" spans="1:13" ht="90" customHeight="1">
      <c r="A464" s="6"/>
      <c r="B464" s="24" t="s">
        <v>43</v>
      </c>
      <c r="C464" s="39" t="s">
        <v>283</v>
      </c>
      <c r="D464" s="24" t="s">
        <v>145</v>
      </c>
      <c r="E464" s="6" t="s">
        <v>17</v>
      </c>
      <c r="F464" s="6" t="s">
        <v>458</v>
      </c>
      <c r="G464" s="6" t="s">
        <v>158</v>
      </c>
      <c r="H464" s="6" t="s">
        <v>459</v>
      </c>
      <c r="I464" s="6" t="s">
        <v>460</v>
      </c>
      <c r="L464" s="14"/>
      <c r="M464" s="55">
        <v>0</v>
      </c>
    </row>
    <row r="465" spans="1:13" ht="75" customHeight="1">
      <c r="A465" s="6"/>
      <c r="B465" s="35" t="s">
        <v>43</v>
      </c>
      <c r="C465" s="39" t="s">
        <v>283</v>
      </c>
      <c r="D465" s="24" t="s">
        <v>145</v>
      </c>
      <c r="E465" s="6" t="s">
        <v>17</v>
      </c>
      <c r="F465" s="6" t="s">
        <v>297</v>
      </c>
      <c r="G465" s="6" t="s">
        <v>298</v>
      </c>
      <c r="H465" s="6" t="s">
        <v>299</v>
      </c>
      <c r="I465" s="6" t="s">
        <v>300</v>
      </c>
      <c r="L465" s="24"/>
      <c r="M465" s="49">
        <v>0</v>
      </c>
    </row>
    <row r="466" spans="1:13" ht="45" customHeight="1">
      <c r="A466" s="6"/>
      <c r="B466" s="24" t="s">
        <v>43</v>
      </c>
      <c r="C466" s="39" t="s">
        <v>283</v>
      </c>
      <c r="D466" s="24" t="s">
        <v>145</v>
      </c>
      <c r="E466" s="6" t="s">
        <v>45</v>
      </c>
      <c r="F466" s="6" t="s">
        <v>392</v>
      </c>
      <c r="G466" s="6" t="s">
        <v>393</v>
      </c>
      <c r="H466" s="6" t="s">
        <v>393</v>
      </c>
      <c r="I466" s="6" t="s">
        <v>37</v>
      </c>
      <c r="L466" s="24"/>
      <c r="M466" s="19" t="s">
        <v>394</v>
      </c>
    </row>
    <row r="467" spans="1:13" ht="45" customHeight="1">
      <c r="A467" s="24" t="s">
        <v>1657</v>
      </c>
      <c r="B467" s="6" t="s">
        <v>43</v>
      </c>
      <c r="C467" s="6" t="s">
        <v>534</v>
      </c>
      <c r="D467" s="24" t="s">
        <v>1658</v>
      </c>
      <c r="E467" s="6" t="s">
        <v>129</v>
      </c>
      <c r="F467" s="6" t="s">
        <v>1659</v>
      </c>
      <c r="G467" s="6" t="s">
        <v>1660</v>
      </c>
      <c r="H467" s="6" t="s">
        <v>1660</v>
      </c>
      <c r="I467" s="6" t="s">
        <v>37</v>
      </c>
      <c r="J467" s="6"/>
      <c r="K467" s="88" t="s">
        <v>86</v>
      </c>
      <c r="L467" s="24"/>
      <c r="M467" s="89" t="s">
        <v>1661</v>
      </c>
    </row>
    <row r="468" spans="1:13" ht="45" customHeight="1">
      <c r="A468" s="24" t="s">
        <v>1657</v>
      </c>
      <c r="B468" s="6" t="s">
        <v>43</v>
      </c>
      <c r="C468" s="6" t="s">
        <v>534</v>
      </c>
      <c r="D468" s="24" t="s">
        <v>1658</v>
      </c>
      <c r="E468" s="6" t="s">
        <v>129</v>
      </c>
      <c r="F468" s="6" t="s">
        <v>1662</v>
      </c>
      <c r="G468" s="6" t="s">
        <v>1663</v>
      </c>
      <c r="H468" s="6" t="s">
        <v>1663</v>
      </c>
      <c r="I468" s="6" t="s">
        <v>132</v>
      </c>
      <c r="J468" s="6"/>
      <c r="K468" s="88" t="s">
        <v>86</v>
      </c>
      <c r="L468" s="24"/>
      <c r="M468" s="89" t="s">
        <v>1661</v>
      </c>
    </row>
    <row r="469" spans="1:13" ht="90" customHeight="1">
      <c r="A469" s="24" t="s">
        <v>1657</v>
      </c>
      <c r="B469" s="6" t="s">
        <v>43</v>
      </c>
      <c r="C469" s="6" t="s">
        <v>534</v>
      </c>
      <c r="D469" s="24" t="s">
        <v>1658</v>
      </c>
      <c r="E469" s="6" t="s">
        <v>129</v>
      </c>
      <c r="F469" s="6" t="s">
        <v>1664</v>
      </c>
      <c r="G469" s="6" t="s">
        <v>1665</v>
      </c>
      <c r="H469" s="6" t="s">
        <v>1666</v>
      </c>
      <c r="I469" s="6" t="s">
        <v>589</v>
      </c>
      <c r="J469" s="6"/>
      <c r="K469" s="88" t="s">
        <v>86</v>
      </c>
      <c r="L469" s="24"/>
      <c r="M469" s="89" t="s">
        <v>1661</v>
      </c>
    </row>
    <row r="470" spans="1:13" ht="45" customHeight="1">
      <c r="A470" s="24"/>
      <c r="B470" s="6" t="s">
        <v>660</v>
      </c>
      <c r="C470" s="6" t="s">
        <v>534</v>
      </c>
      <c r="D470" s="24" t="s">
        <v>1649</v>
      </c>
      <c r="E470" s="6" t="s">
        <v>149</v>
      </c>
      <c r="F470" s="6" t="s">
        <v>1650</v>
      </c>
      <c r="G470" s="6" t="s">
        <v>1651</v>
      </c>
      <c r="H470" s="66" t="s">
        <v>1652</v>
      </c>
      <c r="I470" s="6" t="s">
        <v>1653</v>
      </c>
      <c r="J470" s="6"/>
      <c r="K470" s="6" t="s">
        <v>149</v>
      </c>
      <c r="L470" s="59">
        <v>0</v>
      </c>
      <c r="M470" s="6"/>
    </row>
    <row r="471" spans="1:13" ht="75" customHeight="1">
      <c r="A471" s="24"/>
      <c r="B471" s="6" t="s">
        <v>660</v>
      </c>
      <c r="C471" s="6" t="s">
        <v>534</v>
      </c>
      <c r="D471" s="24" t="s">
        <v>1649</v>
      </c>
      <c r="E471" s="6" t="s">
        <v>149</v>
      </c>
      <c r="F471" s="6" t="s">
        <v>1654</v>
      </c>
      <c r="G471" s="6" t="s">
        <v>1655</v>
      </c>
      <c r="H471" s="66" t="s">
        <v>1656</v>
      </c>
      <c r="I471" s="6" t="s">
        <v>519</v>
      </c>
      <c r="J471" s="6"/>
      <c r="K471" s="6" t="s">
        <v>149</v>
      </c>
      <c r="L471" s="59">
        <v>0</v>
      </c>
      <c r="M471" s="6"/>
    </row>
    <row r="472" spans="1:13" ht="90" customHeight="1">
      <c r="A472" s="24"/>
      <c r="B472" s="6" t="s">
        <v>660</v>
      </c>
      <c r="C472" s="6" t="s">
        <v>534</v>
      </c>
      <c r="D472" s="24" t="s">
        <v>1649</v>
      </c>
      <c r="E472" s="6" t="s">
        <v>17</v>
      </c>
      <c r="F472" s="6" t="s">
        <v>458</v>
      </c>
      <c r="G472" s="6" t="s">
        <v>158</v>
      </c>
      <c r="H472" s="6" t="s">
        <v>158</v>
      </c>
      <c r="I472" s="6" t="s">
        <v>96</v>
      </c>
      <c r="J472" s="6"/>
      <c r="K472" s="6" t="s">
        <v>149</v>
      </c>
      <c r="L472" s="59">
        <v>0</v>
      </c>
      <c r="M472" s="6"/>
    </row>
    <row r="473" spans="1:13" ht="60" customHeight="1">
      <c r="A473" s="24"/>
      <c r="B473" s="6" t="s">
        <v>660</v>
      </c>
      <c r="C473" s="6" t="s">
        <v>534</v>
      </c>
      <c r="D473" s="24" t="s">
        <v>1649</v>
      </c>
      <c r="E473" s="6" t="s">
        <v>129</v>
      </c>
      <c r="F473" s="6" t="s">
        <v>1667</v>
      </c>
      <c r="G473" s="6" t="s">
        <v>1668</v>
      </c>
      <c r="H473" s="6" t="s">
        <v>1669</v>
      </c>
      <c r="I473" s="6" t="s">
        <v>1105</v>
      </c>
      <c r="J473" s="6"/>
      <c r="K473" s="6" t="s">
        <v>149</v>
      </c>
      <c r="L473" s="59">
        <v>0</v>
      </c>
      <c r="M473" s="6"/>
    </row>
    <row r="474" spans="1:13" ht="60" customHeight="1">
      <c r="A474" s="24"/>
      <c r="B474" s="6" t="s">
        <v>660</v>
      </c>
      <c r="C474" s="6" t="s">
        <v>534</v>
      </c>
      <c r="D474" s="24" t="s">
        <v>1649</v>
      </c>
      <c r="E474" s="6" t="s">
        <v>129</v>
      </c>
      <c r="F474" s="6" t="s">
        <v>1670</v>
      </c>
      <c r="G474" s="6" t="s">
        <v>1671</v>
      </c>
      <c r="H474" s="66" t="s">
        <v>1672</v>
      </c>
      <c r="I474" s="6" t="s">
        <v>1127</v>
      </c>
      <c r="J474" s="6"/>
      <c r="K474" s="6" t="s">
        <v>149</v>
      </c>
      <c r="L474" s="59">
        <v>0</v>
      </c>
      <c r="M474" s="6"/>
    </row>
    <row r="475" spans="1:13" ht="60" customHeight="1">
      <c r="A475" s="24" t="s">
        <v>1420</v>
      </c>
      <c r="B475" s="6" t="s">
        <v>660</v>
      </c>
      <c r="C475" s="6" t="s">
        <v>534</v>
      </c>
      <c r="D475" s="24" t="s">
        <v>1649</v>
      </c>
      <c r="E475" s="6" t="s">
        <v>129</v>
      </c>
      <c r="F475" s="6" t="s">
        <v>1673</v>
      </c>
      <c r="G475" s="6" t="s">
        <v>1671</v>
      </c>
      <c r="H475" s="66" t="s">
        <v>1672</v>
      </c>
      <c r="I475" s="6" t="s">
        <v>605</v>
      </c>
      <c r="J475" s="6"/>
      <c r="K475" s="6" t="s">
        <v>149</v>
      </c>
      <c r="L475" s="59">
        <v>0</v>
      </c>
      <c r="M475" s="6"/>
    </row>
    <row r="476" spans="1:13" ht="60" customHeight="1">
      <c r="A476" s="24"/>
      <c r="B476" s="6" t="s">
        <v>660</v>
      </c>
      <c r="C476" s="6" t="s">
        <v>534</v>
      </c>
      <c r="D476" s="24" t="s">
        <v>1649</v>
      </c>
      <c r="E476" s="6" t="s">
        <v>129</v>
      </c>
      <c r="F476" s="6" t="s">
        <v>1674</v>
      </c>
      <c r="G476" s="6" t="s">
        <v>1675</v>
      </c>
      <c r="H476" s="66" t="s">
        <v>1676</v>
      </c>
      <c r="I476" s="6" t="s">
        <v>212</v>
      </c>
      <c r="J476" s="6"/>
      <c r="K476" s="6" t="s">
        <v>149</v>
      </c>
      <c r="L476" s="59">
        <v>0</v>
      </c>
      <c r="M476" s="6"/>
    </row>
    <row r="477" spans="1:13" ht="270" customHeight="1">
      <c r="A477" s="24" t="s">
        <v>1677</v>
      </c>
      <c r="B477" s="6" t="s">
        <v>660</v>
      </c>
      <c r="C477" s="6" t="s">
        <v>534</v>
      </c>
      <c r="D477" s="24" t="s">
        <v>1649</v>
      </c>
      <c r="E477" s="6" t="s">
        <v>129</v>
      </c>
      <c r="F477" s="6" t="s">
        <v>1678</v>
      </c>
      <c r="G477" s="6" t="s">
        <v>1679</v>
      </c>
      <c r="H477" s="6" t="s">
        <v>1680</v>
      </c>
      <c r="I477" s="6" t="s">
        <v>1456</v>
      </c>
      <c r="J477" s="6"/>
      <c r="K477" s="6" t="s">
        <v>1681</v>
      </c>
      <c r="L477" s="59">
        <v>0</v>
      </c>
      <c r="M477" s="6"/>
    </row>
    <row r="478" spans="1:13" ht="90" customHeight="1">
      <c r="A478" s="24" t="s">
        <v>1682</v>
      </c>
      <c r="B478" s="6" t="s">
        <v>660</v>
      </c>
      <c r="C478" s="6" t="s">
        <v>534</v>
      </c>
      <c r="D478" s="24" t="s">
        <v>1649</v>
      </c>
      <c r="E478" s="6"/>
      <c r="F478" s="6" t="s">
        <v>1683</v>
      </c>
      <c r="G478" s="6" t="s">
        <v>1684</v>
      </c>
      <c r="H478" s="6" t="s">
        <v>1685</v>
      </c>
      <c r="I478" s="6" t="s">
        <v>830</v>
      </c>
      <c r="J478" s="6"/>
      <c r="K478" s="88" t="s">
        <v>149</v>
      </c>
      <c r="L478" s="65">
        <v>0</v>
      </c>
      <c r="M478" s="6"/>
    </row>
    <row r="479" spans="1:13" ht="90" customHeight="1">
      <c r="A479" s="14"/>
      <c r="B479" s="6" t="s">
        <v>152</v>
      </c>
      <c r="C479" s="6" t="s">
        <v>534</v>
      </c>
      <c r="D479" s="24" t="s">
        <v>1112</v>
      </c>
      <c r="E479" s="6" t="s">
        <v>154</v>
      </c>
      <c r="F479" s="6" t="s">
        <v>1686</v>
      </c>
      <c r="G479" s="6" t="s">
        <v>1687</v>
      </c>
      <c r="H479" s="6" t="s">
        <v>1687</v>
      </c>
      <c r="I479" s="6" t="s">
        <v>1688</v>
      </c>
      <c r="J479" s="21" t="str">
        <f>TEXT(SUMPRODUCT(VALUE(LEFT(I479:I516,8)))+INT(SUMPRODUCT(VALUE(RIGHT(I479:I516,2)))/25)/86400,"HH:MM:SS")&amp;":"&amp;TEXT(MOD(SUMPRODUCT(VALUE(RIGHT(I479:I516,2))),25),"00")</f>
        <v>00:03:11:16</v>
      </c>
      <c r="K479" s="59"/>
      <c r="L479" s="59">
        <v>5790</v>
      </c>
      <c r="M479" s="6" t="s">
        <v>1689</v>
      </c>
    </row>
    <row r="480" spans="1:13" ht="90" customHeight="1">
      <c r="A480" s="14"/>
      <c r="B480" s="6" t="s">
        <v>152</v>
      </c>
      <c r="C480" s="6" t="s">
        <v>534</v>
      </c>
      <c r="D480" s="24" t="s">
        <v>1112</v>
      </c>
      <c r="E480" s="6" t="s">
        <v>154</v>
      </c>
      <c r="F480" s="6" t="s">
        <v>1690</v>
      </c>
      <c r="G480" s="6" t="s">
        <v>1687</v>
      </c>
      <c r="H480" s="6" t="s">
        <v>1687</v>
      </c>
      <c r="I480" s="6" t="s">
        <v>1574</v>
      </c>
      <c r="J480" s="6"/>
      <c r="K480" s="6"/>
      <c r="L480" s="24"/>
      <c r="M480" s="6" t="s">
        <v>1689</v>
      </c>
    </row>
    <row r="481" spans="1:13" ht="90" customHeight="1">
      <c r="A481" s="14"/>
      <c r="B481" s="6" t="s">
        <v>152</v>
      </c>
      <c r="C481" s="6" t="s">
        <v>534</v>
      </c>
      <c r="D481" s="24" t="s">
        <v>1112</v>
      </c>
      <c r="E481" s="6" t="s">
        <v>154</v>
      </c>
      <c r="F481" s="6" t="s">
        <v>1691</v>
      </c>
      <c r="G481" s="6" t="s">
        <v>1687</v>
      </c>
      <c r="H481" s="6" t="s">
        <v>1687</v>
      </c>
      <c r="I481" s="6" t="s">
        <v>644</v>
      </c>
      <c r="J481" s="6"/>
      <c r="K481" s="6"/>
      <c r="L481" s="24"/>
      <c r="M481" s="6" t="s">
        <v>1689</v>
      </c>
    </row>
    <row r="482" spans="1:13" ht="90" customHeight="1">
      <c r="A482" s="14"/>
      <c r="B482" s="6" t="s">
        <v>152</v>
      </c>
      <c r="C482" s="6" t="s">
        <v>534</v>
      </c>
      <c r="D482" s="24" t="s">
        <v>1112</v>
      </c>
      <c r="E482" s="6" t="s">
        <v>154</v>
      </c>
      <c r="F482" s="6" t="s">
        <v>1692</v>
      </c>
      <c r="G482" s="6" t="s">
        <v>1687</v>
      </c>
      <c r="H482" s="6" t="s">
        <v>1687</v>
      </c>
      <c r="I482" s="6" t="s">
        <v>100</v>
      </c>
      <c r="J482" s="6"/>
      <c r="K482" s="6"/>
      <c r="L482" s="24"/>
      <c r="M482" s="6" t="s">
        <v>1689</v>
      </c>
    </row>
    <row r="483" spans="1:13" ht="210" customHeight="1">
      <c r="A483" s="14" t="s">
        <v>1234</v>
      </c>
      <c r="B483" s="6" t="s">
        <v>152</v>
      </c>
      <c r="C483" s="6" t="s">
        <v>534</v>
      </c>
      <c r="D483" s="24" t="s">
        <v>1112</v>
      </c>
      <c r="E483" s="6" t="s">
        <v>154</v>
      </c>
      <c r="F483" s="6" t="s">
        <v>1735</v>
      </c>
      <c r="G483" s="6" t="s">
        <v>1736</v>
      </c>
      <c r="H483" s="6" t="s">
        <v>1736</v>
      </c>
      <c r="I483" s="6" t="s">
        <v>314</v>
      </c>
      <c r="J483" s="6"/>
      <c r="K483" s="6"/>
      <c r="L483" s="90"/>
      <c r="M483" s="66" t="s">
        <v>718</v>
      </c>
    </row>
    <row r="484" spans="1:13" ht="210" customHeight="1">
      <c r="A484" s="14" t="s">
        <v>1234</v>
      </c>
      <c r="B484" s="6" t="s">
        <v>152</v>
      </c>
      <c r="C484" s="6" t="s">
        <v>534</v>
      </c>
      <c r="D484" s="24" t="s">
        <v>1112</v>
      </c>
      <c r="E484" s="6" t="s">
        <v>154</v>
      </c>
      <c r="F484" s="6" t="s">
        <v>1737</v>
      </c>
      <c r="G484" s="6" t="s">
        <v>1736</v>
      </c>
      <c r="H484" s="6" t="s">
        <v>1736</v>
      </c>
      <c r="I484" s="6" t="s">
        <v>1514</v>
      </c>
      <c r="J484" s="6"/>
      <c r="K484" s="6"/>
      <c r="L484" s="90"/>
      <c r="M484" s="66" t="s">
        <v>718</v>
      </c>
    </row>
    <row r="485" spans="1:13" ht="210" customHeight="1">
      <c r="A485" s="14" t="s">
        <v>1234</v>
      </c>
      <c r="B485" s="6" t="s">
        <v>152</v>
      </c>
      <c r="C485" s="6" t="s">
        <v>534</v>
      </c>
      <c r="D485" s="24" t="s">
        <v>1112</v>
      </c>
      <c r="E485" s="6" t="s">
        <v>154</v>
      </c>
      <c r="F485" s="6" t="s">
        <v>1738</v>
      </c>
      <c r="G485" s="6" t="s">
        <v>1736</v>
      </c>
      <c r="H485" s="6" t="s">
        <v>1736</v>
      </c>
      <c r="I485" s="6" t="s">
        <v>192</v>
      </c>
      <c r="J485" s="6"/>
      <c r="K485" s="6"/>
      <c r="L485" s="90"/>
      <c r="M485" s="66" t="s">
        <v>718</v>
      </c>
    </row>
    <row r="486" spans="1:13" ht="210" customHeight="1">
      <c r="A486" s="14" t="s">
        <v>1234</v>
      </c>
      <c r="B486" s="6" t="s">
        <v>152</v>
      </c>
      <c r="C486" s="6" t="s">
        <v>534</v>
      </c>
      <c r="D486" s="24" t="s">
        <v>1112</v>
      </c>
      <c r="E486" s="6" t="s">
        <v>154</v>
      </c>
      <c r="F486" s="6" t="s">
        <v>1739</v>
      </c>
      <c r="G486" s="6" t="s">
        <v>1736</v>
      </c>
      <c r="H486" s="6" t="s">
        <v>1736</v>
      </c>
      <c r="I486" s="6" t="s">
        <v>602</v>
      </c>
      <c r="J486" s="6"/>
      <c r="K486" s="6"/>
      <c r="L486" s="90"/>
      <c r="M486" s="66" t="s">
        <v>718</v>
      </c>
    </row>
    <row r="487" spans="1:13" ht="210" customHeight="1">
      <c r="A487" s="14" t="s">
        <v>1234</v>
      </c>
      <c r="B487" s="6" t="s">
        <v>152</v>
      </c>
      <c r="C487" s="6" t="s">
        <v>534</v>
      </c>
      <c r="D487" s="24" t="s">
        <v>1112</v>
      </c>
      <c r="E487" s="6" t="s">
        <v>154</v>
      </c>
      <c r="F487" s="6" t="s">
        <v>1740</v>
      </c>
      <c r="G487" s="6" t="s">
        <v>1736</v>
      </c>
      <c r="H487" s="6" t="s">
        <v>1736</v>
      </c>
      <c r="I487" s="6" t="s">
        <v>217</v>
      </c>
      <c r="J487" s="6"/>
      <c r="K487" s="6"/>
      <c r="L487" s="90"/>
      <c r="M487" s="66" t="s">
        <v>718</v>
      </c>
    </row>
    <row r="488" spans="1:13" ht="210" customHeight="1">
      <c r="A488" s="14" t="s">
        <v>1234</v>
      </c>
      <c r="B488" s="6" t="s">
        <v>152</v>
      </c>
      <c r="C488" s="6" t="s">
        <v>534</v>
      </c>
      <c r="D488" s="24" t="s">
        <v>1112</v>
      </c>
      <c r="E488" s="6" t="s">
        <v>154</v>
      </c>
      <c r="F488" s="6" t="s">
        <v>1741</v>
      </c>
      <c r="G488" s="6" t="s">
        <v>1736</v>
      </c>
      <c r="H488" s="6" t="s">
        <v>1736</v>
      </c>
      <c r="I488" s="6" t="s">
        <v>217</v>
      </c>
      <c r="J488" s="6"/>
      <c r="K488" s="6"/>
      <c r="L488" s="90"/>
      <c r="M488" s="66" t="s">
        <v>718</v>
      </c>
    </row>
    <row r="489" spans="1:13" ht="210" customHeight="1">
      <c r="A489" s="14" t="s">
        <v>1234</v>
      </c>
      <c r="B489" s="6" t="s">
        <v>152</v>
      </c>
      <c r="C489" s="6" t="s">
        <v>534</v>
      </c>
      <c r="D489" s="24" t="s">
        <v>1112</v>
      </c>
      <c r="E489" s="6" t="s">
        <v>154</v>
      </c>
      <c r="F489" s="6" t="s">
        <v>1742</v>
      </c>
      <c r="G489" s="6" t="s">
        <v>1736</v>
      </c>
      <c r="H489" s="6" t="s">
        <v>1736</v>
      </c>
      <c r="I489" s="6" t="s">
        <v>904</v>
      </c>
      <c r="J489" s="6"/>
      <c r="K489" s="6"/>
      <c r="L489" s="90"/>
      <c r="M489" s="66" t="s">
        <v>718</v>
      </c>
    </row>
    <row r="490" spans="1:13" ht="210" customHeight="1">
      <c r="A490" s="14" t="s">
        <v>1234</v>
      </c>
      <c r="B490" s="6" t="s">
        <v>152</v>
      </c>
      <c r="C490" s="6" t="s">
        <v>534</v>
      </c>
      <c r="D490" s="24" t="s">
        <v>1112</v>
      </c>
      <c r="E490" s="6" t="s">
        <v>154</v>
      </c>
      <c r="F490" s="6" t="s">
        <v>1743</v>
      </c>
      <c r="G490" s="6" t="s">
        <v>1736</v>
      </c>
      <c r="H490" s="6" t="s">
        <v>1736</v>
      </c>
      <c r="I490" s="6" t="s">
        <v>353</v>
      </c>
      <c r="J490" s="6"/>
      <c r="K490" s="6"/>
      <c r="L490" s="90"/>
      <c r="M490" s="6" t="s">
        <v>718</v>
      </c>
    </row>
    <row r="491" spans="1:13" ht="210" customHeight="1">
      <c r="A491" s="14" t="s">
        <v>1234</v>
      </c>
      <c r="B491" s="6" t="s">
        <v>152</v>
      </c>
      <c r="C491" s="6" t="s">
        <v>534</v>
      </c>
      <c r="D491" s="24" t="s">
        <v>1112</v>
      </c>
      <c r="E491" s="6" t="s">
        <v>154</v>
      </c>
      <c r="F491" s="6" t="s">
        <v>1744</v>
      </c>
      <c r="G491" s="6" t="s">
        <v>1736</v>
      </c>
      <c r="H491" s="6" t="s">
        <v>1736</v>
      </c>
      <c r="I491" s="6" t="s">
        <v>995</v>
      </c>
      <c r="J491" s="6"/>
      <c r="K491" s="6"/>
      <c r="L491" s="90"/>
      <c r="M491" s="66" t="s">
        <v>718</v>
      </c>
    </row>
    <row r="492" spans="1:13" ht="105" customHeight="1">
      <c r="A492" s="14" t="s">
        <v>1895</v>
      </c>
      <c r="B492" s="72" t="s">
        <v>152</v>
      </c>
      <c r="C492" s="6" t="s">
        <v>597</v>
      </c>
      <c r="D492" s="14" t="s">
        <v>1112</v>
      </c>
      <c r="E492" s="42"/>
      <c r="F492" s="6" t="s">
        <v>1340</v>
      </c>
      <c r="G492" s="6" t="s">
        <v>1335</v>
      </c>
      <c r="H492" s="7" t="s">
        <v>1336</v>
      </c>
      <c r="I492" s="7" t="s">
        <v>826</v>
      </c>
      <c r="J492" s="21" t="str">
        <f>TEXT(SUMPRODUCT(VALUE(LEFT(I492:I516,8)))+INT(SUMPRODUCT(VALUE(RIGHT(I492:I516,2)))/25)/86400,"HH:MM:SS")&amp;":"&amp;TEXT(MOD(SUMPRODUCT(VALUE(RIGHT(I492:I516,2))),25),"00")</f>
        <v>00:02:17:18</v>
      </c>
      <c r="K492" s="42"/>
      <c r="L492" s="59"/>
      <c r="M492" s="6" t="s">
        <v>1894</v>
      </c>
    </row>
    <row r="493" spans="1:13" ht="105" customHeight="1">
      <c r="A493" s="72"/>
      <c r="B493" s="72" t="s">
        <v>152</v>
      </c>
      <c r="C493" s="6" t="s">
        <v>597</v>
      </c>
      <c r="D493" s="14" t="s">
        <v>1112</v>
      </c>
      <c r="E493" s="42"/>
      <c r="F493" s="6" t="s">
        <v>1339</v>
      </c>
      <c r="G493" s="6" t="s">
        <v>1335</v>
      </c>
      <c r="H493" s="7" t="s">
        <v>1336</v>
      </c>
      <c r="I493" s="7" t="s">
        <v>183</v>
      </c>
      <c r="J493" s="42"/>
      <c r="K493" s="42"/>
      <c r="L493" s="59"/>
      <c r="M493" s="6" t="s">
        <v>1894</v>
      </c>
    </row>
    <row r="494" spans="1:13" ht="105" customHeight="1">
      <c r="A494" s="72"/>
      <c r="B494" s="72" t="s">
        <v>152</v>
      </c>
      <c r="C494" s="6" t="s">
        <v>597</v>
      </c>
      <c r="D494" s="14" t="s">
        <v>1112</v>
      </c>
      <c r="E494" s="42"/>
      <c r="F494" s="6" t="s">
        <v>1338</v>
      </c>
      <c r="G494" s="6" t="s">
        <v>1335</v>
      </c>
      <c r="H494" s="7" t="s">
        <v>1336</v>
      </c>
      <c r="I494" s="7" t="s">
        <v>998</v>
      </c>
      <c r="J494" s="42"/>
      <c r="K494" s="42"/>
      <c r="L494" s="59"/>
      <c r="M494" s="6" t="s">
        <v>1894</v>
      </c>
    </row>
    <row r="495" spans="1:13" ht="105" customHeight="1">
      <c r="A495" s="72"/>
      <c r="B495" s="72" t="s">
        <v>152</v>
      </c>
      <c r="C495" s="6" t="s">
        <v>597</v>
      </c>
      <c r="D495" s="14" t="s">
        <v>1112</v>
      </c>
      <c r="E495" s="42"/>
      <c r="F495" s="6" t="s">
        <v>1337</v>
      </c>
      <c r="G495" s="6" t="s">
        <v>1335</v>
      </c>
      <c r="H495" s="7" t="s">
        <v>1336</v>
      </c>
      <c r="I495" s="7" t="s">
        <v>893</v>
      </c>
      <c r="J495" s="42"/>
      <c r="K495" s="42"/>
      <c r="L495" s="59"/>
      <c r="M495" s="6" t="s">
        <v>1894</v>
      </c>
    </row>
    <row r="496" spans="1:13" ht="105" customHeight="1">
      <c r="A496" s="72"/>
      <c r="B496" s="72" t="s">
        <v>152</v>
      </c>
      <c r="C496" s="6" t="s">
        <v>597</v>
      </c>
      <c r="D496" s="14" t="s">
        <v>1112</v>
      </c>
      <c r="E496" s="20"/>
      <c r="F496" s="6" t="s">
        <v>1334</v>
      </c>
      <c r="G496" s="6" t="s">
        <v>1335</v>
      </c>
      <c r="H496" s="7" t="s">
        <v>1336</v>
      </c>
      <c r="I496" s="7" t="s">
        <v>605</v>
      </c>
      <c r="J496" s="42"/>
      <c r="K496" s="42"/>
      <c r="L496" s="59"/>
      <c r="M496" s="6" t="s">
        <v>1894</v>
      </c>
    </row>
    <row r="497" spans="1:13" ht="105" customHeight="1">
      <c r="A497" s="72"/>
      <c r="B497" s="41" t="s">
        <v>152</v>
      </c>
      <c r="C497" s="6" t="s">
        <v>597</v>
      </c>
      <c r="D497" s="14" t="s">
        <v>1112</v>
      </c>
      <c r="E497" s="42"/>
      <c r="F497" s="6" t="s">
        <v>1140</v>
      </c>
      <c r="G497" s="6" t="s">
        <v>1114</v>
      </c>
      <c r="H497" s="6" t="s">
        <v>1114</v>
      </c>
      <c r="I497" s="7" t="s">
        <v>29</v>
      </c>
      <c r="J497" s="42"/>
      <c r="K497" s="42"/>
      <c r="L497" s="59"/>
      <c r="M497" s="6" t="s">
        <v>1894</v>
      </c>
    </row>
    <row r="498" spans="1:13" ht="105" customHeight="1">
      <c r="A498" s="72"/>
      <c r="B498" s="41" t="s">
        <v>152</v>
      </c>
      <c r="C498" s="6" t="s">
        <v>597</v>
      </c>
      <c r="D498" s="14" t="s">
        <v>1112</v>
      </c>
      <c r="E498" s="42"/>
      <c r="F498" s="6" t="s">
        <v>1139</v>
      </c>
      <c r="G498" s="6" t="s">
        <v>1114</v>
      </c>
      <c r="H498" s="6" t="s">
        <v>1114</v>
      </c>
      <c r="I498" s="7" t="s">
        <v>29</v>
      </c>
      <c r="J498" s="42"/>
      <c r="K498" s="42"/>
      <c r="L498" s="59"/>
      <c r="M498" s="6" t="s">
        <v>1894</v>
      </c>
    </row>
    <row r="499" spans="1:13" ht="105" customHeight="1">
      <c r="A499" s="72"/>
      <c r="B499" s="41" t="s">
        <v>152</v>
      </c>
      <c r="C499" s="6" t="s">
        <v>597</v>
      </c>
      <c r="D499" s="14" t="s">
        <v>1112</v>
      </c>
      <c r="E499" s="98"/>
      <c r="F499" s="6" t="s">
        <v>1138</v>
      </c>
      <c r="G499" s="6" t="s">
        <v>1114</v>
      </c>
      <c r="H499" s="6" t="s">
        <v>1114</v>
      </c>
      <c r="I499" s="7" t="s">
        <v>64</v>
      </c>
      <c r="J499" s="42"/>
      <c r="K499" s="42"/>
      <c r="L499" s="59"/>
      <c r="M499" s="6" t="s">
        <v>1894</v>
      </c>
    </row>
    <row r="500" spans="1:13" ht="105" customHeight="1">
      <c r="A500" s="72"/>
      <c r="B500" s="41" t="s">
        <v>152</v>
      </c>
      <c r="C500" s="6" t="s">
        <v>597</v>
      </c>
      <c r="D500" s="14" t="s">
        <v>1112</v>
      </c>
      <c r="E500" s="42"/>
      <c r="F500" s="6" t="s">
        <v>1137</v>
      </c>
      <c r="G500" s="6" t="s">
        <v>1114</v>
      </c>
      <c r="H500" s="6" t="s">
        <v>1114</v>
      </c>
      <c r="I500" s="7" t="s">
        <v>998</v>
      </c>
      <c r="J500" s="42"/>
      <c r="K500" s="42"/>
      <c r="L500" s="59"/>
      <c r="M500" s="6" t="s">
        <v>1894</v>
      </c>
    </row>
    <row r="501" spans="1:13" ht="105" customHeight="1">
      <c r="A501" s="72"/>
      <c r="B501" s="41" t="s">
        <v>152</v>
      </c>
      <c r="C501" s="6" t="s">
        <v>597</v>
      </c>
      <c r="D501" s="14" t="s">
        <v>1112</v>
      </c>
      <c r="E501" s="42"/>
      <c r="F501" s="6" t="s">
        <v>1136</v>
      </c>
      <c r="G501" s="6" t="s">
        <v>1114</v>
      </c>
      <c r="H501" s="6" t="s">
        <v>1114</v>
      </c>
      <c r="I501" s="7" t="s">
        <v>511</v>
      </c>
      <c r="J501" s="42"/>
      <c r="K501" s="42"/>
      <c r="L501" s="59"/>
      <c r="M501" s="6" t="s">
        <v>1894</v>
      </c>
    </row>
    <row r="502" spans="1:13" ht="105" customHeight="1">
      <c r="A502" s="72"/>
      <c r="B502" s="41" t="s">
        <v>152</v>
      </c>
      <c r="C502" s="6" t="s">
        <v>597</v>
      </c>
      <c r="D502" s="14" t="s">
        <v>1112</v>
      </c>
      <c r="E502" s="42"/>
      <c r="F502" s="6" t="s">
        <v>1135</v>
      </c>
      <c r="G502" s="6" t="s">
        <v>1114</v>
      </c>
      <c r="H502" s="6" t="s">
        <v>1114</v>
      </c>
      <c r="I502" s="7" t="s">
        <v>835</v>
      </c>
      <c r="J502" s="42"/>
      <c r="K502" s="42"/>
      <c r="L502" s="59"/>
      <c r="M502" s="6" t="s">
        <v>1894</v>
      </c>
    </row>
    <row r="503" spans="1:13" ht="105" customHeight="1">
      <c r="A503" s="72"/>
      <c r="B503" s="41" t="s">
        <v>152</v>
      </c>
      <c r="C503" s="6" t="s">
        <v>597</v>
      </c>
      <c r="D503" s="14" t="s">
        <v>1112</v>
      </c>
      <c r="E503" s="98"/>
      <c r="F503" s="6" t="s">
        <v>1133</v>
      </c>
      <c r="G503" s="6" t="s">
        <v>1114</v>
      </c>
      <c r="H503" s="6" t="s">
        <v>1114</v>
      </c>
      <c r="I503" s="7" t="s">
        <v>1134</v>
      </c>
      <c r="J503" s="42"/>
      <c r="K503" s="42"/>
      <c r="L503" s="59"/>
      <c r="M503" s="6" t="s">
        <v>1894</v>
      </c>
    </row>
    <row r="504" spans="1:13" ht="105" customHeight="1">
      <c r="A504" s="72"/>
      <c r="B504" s="41" t="s">
        <v>152</v>
      </c>
      <c r="C504" s="6" t="s">
        <v>597</v>
      </c>
      <c r="D504" s="14" t="s">
        <v>1112</v>
      </c>
      <c r="E504" s="98"/>
      <c r="F504" s="6" t="s">
        <v>1132</v>
      </c>
      <c r="G504" s="6" t="s">
        <v>1114</v>
      </c>
      <c r="H504" s="6" t="s">
        <v>1114</v>
      </c>
      <c r="I504" s="7" t="s">
        <v>212</v>
      </c>
      <c r="J504" s="42"/>
      <c r="K504" s="42"/>
      <c r="L504" s="59"/>
      <c r="M504" s="6" t="s">
        <v>1894</v>
      </c>
    </row>
    <row r="505" spans="1:13" ht="105" customHeight="1">
      <c r="A505" s="72"/>
      <c r="B505" s="41" t="s">
        <v>152</v>
      </c>
      <c r="C505" s="6" t="s">
        <v>597</v>
      </c>
      <c r="D505" s="14" t="s">
        <v>1112</v>
      </c>
      <c r="E505" s="42"/>
      <c r="F505" s="6" t="s">
        <v>1131</v>
      </c>
      <c r="G505" s="6" t="s">
        <v>1114</v>
      </c>
      <c r="H505" s="6" t="s">
        <v>1114</v>
      </c>
      <c r="I505" s="7" t="s">
        <v>68</v>
      </c>
      <c r="J505" s="42"/>
      <c r="K505" s="42"/>
      <c r="L505" s="59"/>
      <c r="M505" s="6" t="s">
        <v>1894</v>
      </c>
    </row>
    <row r="506" spans="1:13" ht="105" customHeight="1">
      <c r="A506" s="72"/>
      <c r="B506" s="41" t="s">
        <v>152</v>
      </c>
      <c r="C506" s="6" t="s">
        <v>597</v>
      </c>
      <c r="D506" s="14" t="s">
        <v>1112</v>
      </c>
      <c r="E506" s="42"/>
      <c r="F506" s="6" t="s">
        <v>1130</v>
      </c>
      <c r="G506" s="6" t="s">
        <v>1114</v>
      </c>
      <c r="H506" s="6" t="s">
        <v>1114</v>
      </c>
      <c r="I506" s="7" t="s">
        <v>830</v>
      </c>
      <c r="J506" s="42"/>
      <c r="K506" s="42"/>
      <c r="L506" s="59"/>
      <c r="M506" s="6" t="s">
        <v>1894</v>
      </c>
    </row>
    <row r="507" spans="1:13" ht="105" customHeight="1">
      <c r="A507" s="72"/>
      <c r="B507" s="41" t="s">
        <v>152</v>
      </c>
      <c r="C507" s="6" t="s">
        <v>597</v>
      </c>
      <c r="D507" s="14" t="s">
        <v>1112</v>
      </c>
      <c r="E507" s="42"/>
      <c r="F507" s="6" t="s">
        <v>1128</v>
      </c>
      <c r="G507" s="6" t="s">
        <v>1114</v>
      </c>
      <c r="H507" s="6" t="s">
        <v>1114</v>
      </c>
      <c r="I507" s="7" t="s">
        <v>1129</v>
      </c>
      <c r="J507" s="42"/>
      <c r="K507" s="42"/>
      <c r="L507" s="59"/>
      <c r="M507" s="6" t="s">
        <v>1894</v>
      </c>
    </row>
    <row r="508" spans="1:13" ht="105" customHeight="1">
      <c r="A508" s="72"/>
      <c r="B508" s="41" t="s">
        <v>152</v>
      </c>
      <c r="C508" s="6" t="s">
        <v>597</v>
      </c>
      <c r="D508" s="14" t="s">
        <v>1112</v>
      </c>
      <c r="E508" s="42"/>
      <c r="F508" s="6" t="s">
        <v>1126</v>
      </c>
      <c r="G508" s="6" t="s">
        <v>1114</v>
      </c>
      <c r="H508" s="6" t="s">
        <v>1114</v>
      </c>
      <c r="I508" s="7" t="s">
        <v>1127</v>
      </c>
      <c r="J508" s="42"/>
      <c r="K508" s="42"/>
      <c r="L508" s="59"/>
      <c r="M508" s="6" t="s">
        <v>1894</v>
      </c>
    </row>
    <row r="509" spans="1:13" ht="105" customHeight="1">
      <c r="A509" s="72"/>
      <c r="B509" s="41" t="s">
        <v>152</v>
      </c>
      <c r="C509" s="6" t="s">
        <v>597</v>
      </c>
      <c r="D509" s="14" t="s">
        <v>1112</v>
      </c>
      <c r="E509" s="42"/>
      <c r="F509" s="6" t="s">
        <v>1124</v>
      </c>
      <c r="G509" s="6" t="s">
        <v>1114</v>
      </c>
      <c r="H509" s="6" t="s">
        <v>1114</v>
      </c>
      <c r="I509" s="7" t="s">
        <v>1125</v>
      </c>
      <c r="J509" s="42"/>
      <c r="K509" s="42"/>
      <c r="L509" s="59"/>
      <c r="M509" s="6" t="s">
        <v>1894</v>
      </c>
    </row>
    <row r="510" spans="1:13" ht="105" customHeight="1">
      <c r="A510" s="72"/>
      <c r="B510" s="41" t="s">
        <v>152</v>
      </c>
      <c r="C510" s="6" t="s">
        <v>597</v>
      </c>
      <c r="D510" s="14" t="s">
        <v>1112</v>
      </c>
      <c r="E510" s="42"/>
      <c r="F510" s="6" t="s">
        <v>1123</v>
      </c>
      <c r="G510" s="6" t="s">
        <v>1114</v>
      </c>
      <c r="H510" s="6" t="s">
        <v>1114</v>
      </c>
      <c r="I510" s="7" t="s">
        <v>644</v>
      </c>
      <c r="J510" s="42"/>
      <c r="K510" s="42"/>
      <c r="L510" s="59"/>
      <c r="M510" s="6" t="s">
        <v>1894</v>
      </c>
    </row>
    <row r="511" spans="1:13" ht="105" customHeight="1">
      <c r="A511" s="72"/>
      <c r="B511" s="41" t="s">
        <v>152</v>
      </c>
      <c r="C511" s="6" t="s">
        <v>597</v>
      </c>
      <c r="D511" s="14" t="s">
        <v>1112</v>
      </c>
      <c r="E511" s="42"/>
      <c r="F511" s="6" t="s">
        <v>1121</v>
      </c>
      <c r="G511" s="6" t="s">
        <v>1114</v>
      </c>
      <c r="H511" s="6" t="s">
        <v>1114</v>
      </c>
      <c r="I511" s="7" t="s">
        <v>1122</v>
      </c>
      <c r="J511" s="42"/>
      <c r="K511" s="42"/>
      <c r="L511" s="59"/>
      <c r="M511" s="6" t="s">
        <v>1894</v>
      </c>
    </row>
    <row r="512" spans="1:13" ht="105" customHeight="1">
      <c r="A512" s="72"/>
      <c r="B512" s="41" t="s">
        <v>152</v>
      </c>
      <c r="C512" s="6" t="s">
        <v>597</v>
      </c>
      <c r="D512" s="14" t="s">
        <v>1112</v>
      </c>
      <c r="E512" s="42"/>
      <c r="F512" s="6" t="s">
        <v>1120</v>
      </c>
      <c r="G512" s="6" t="s">
        <v>1114</v>
      </c>
      <c r="H512" s="6" t="s">
        <v>1114</v>
      </c>
      <c r="I512" s="7" t="s">
        <v>647</v>
      </c>
      <c r="J512" s="42"/>
      <c r="K512" s="42"/>
      <c r="L512" s="59"/>
      <c r="M512" s="6" t="s">
        <v>1894</v>
      </c>
    </row>
    <row r="513" spans="1:13" ht="105" customHeight="1">
      <c r="A513" s="72"/>
      <c r="B513" s="41" t="s">
        <v>152</v>
      </c>
      <c r="C513" s="6" t="s">
        <v>597</v>
      </c>
      <c r="D513" s="14" t="s">
        <v>1112</v>
      </c>
      <c r="E513" s="42"/>
      <c r="F513" s="6" t="s">
        <v>1118</v>
      </c>
      <c r="G513" s="6" t="s">
        <v>1114</v>
      </c>
      <c r="H513" s="6" t="s">
        <v>1114</v>
      </c>
      <c r="I513" s="7" t="s">
        <v>1119</v>
      </c>
      <c r="J513" s="42"/>
      <c r="K513" s="42"/>
      <c r="L513" s="59"/>
      <c r="M513" s="6" t="s">
        <v>1894</v>
      </c>
    </row>
    <row r="514" spans="1:13" ht="105" customHeight="1">
      <c r="A514" s="72"/>
      <c r="B514" s="41" t="s">
        <v>152</v>
      </c>
      <c r="C514" s="6" t="s">
        <v>597</v>
      </c>
      <c r="D514" s="14" t="s">
        <v>1112</v>
      </c>
      <c r="E514" s="42"/>
      <c r="F514" s="6" t="s">
        <v>1117</v>
      </c>
      <c r="G514" s="6" t="s">
        <v>1114</v>
      </c>
      <c r="H514" s="6" t="s">
        <v>1114</v>
      </c>
      <c r="I514" s="7" t="s">
        <v>29</v>
      </c>
      <c r="J514" s="42"/>
      <c r="K514" s="42"/>
      <c r="L514" s="59"/>
      <c r="M514" s="6" t="s">
        <v>1894</v>
      </c>
    </row>
    <row r="515" spans="1:13" ht="105" customHeight="1">
      <c r="A515" s="72"/>
      <c r="B515" s="41" t="s">
        <v>152</v>
      </c>
      <c r="C515" s="6" t="s">
        <v>597</v>
      </c>
      <c r="D515" s="14" t="s">
        <v>1112</v>
      </c>
      <c r="E515" s="42"/>
      <c r="F515" s="6" t="s">
        <v>1116</v>
      </c>
      <c r="G515" s="6" t="s">
        <v>1114</v>
      </c>
      <c r="H515" s="6" t="s">
        <v>1114</v>
      </c>
      <c r="I515" s="7" t="s">
        <v>348</v>
      </c>
      <c r="J515" s="42"/>
      <c r="K515" s="42"/>
      <c r="L515" s="59"/>
      <c r="M515" s="6" t="s">
        <v>1894</v>
      </c>
    </row>
    <row r="516" spans="1:13" ht="105" customHeight="1">
      <c r="A516" s="72"/>
      <c r="B516" s="41" t="s">
        <v>152</v>
      </c>
      <c r="C516" s="6" t="s">
        <v>597</v>
      </c>
      <c r="D516" s="14" t="s">
        <v>1112</v>
      </c>
      <c r="E516" s="42"/>
      <c r="F516" s="6" t="s">
        <v>1113</v>
      </c>
      <c r="G516" s="6" t="s">
        <v>1114</v>
      </c>
      <c r="H516" s="6" t="s">
        <v>1114</v>
      </c>
      <c r="I516" s="7" t="s">
        <v>1115</v>
      </c>
      <c r="J516" s="42"/>
      <c r="K516" s="42"/>
      <c r="L516" s="59"/>
      <c r="M516" s="6" t="s">
        <v>1894</v>
      </c>
    </row>
    <row r="517" spans="1:13" ht="210" customHeight="1">
      <c r="A517" s="14" t="s">
        <v>1895</v>
      </c>
      <c r="B517" s="6" t="s">
        <v>152</v>
      </c>
      <c r="C517" s="6" t="s">
        <v>534</v>
      </c>
      <c r="D517" s="24" t="s">
        <v>715</v>
      </c>
      <c r="E517" s="6" t="s">
        <v>154</v>
      </c>
      <c r="F517" s="6" t="s">
        <v>716</v>
      </c>
      <c r="G517" s="6" t="s">
        <v>1693</v>
      </c>
      <c r="H517" s="6" t="s">
        <v>1693</v>
      </c>
      <c r="I517" s="6" t="s">
        <v>605</v>
      </c>
      <c r="J517" s="21" t="str">
        <f>TEXT(SUMPRODUCT(VALUE(LEFT(I517:I548,8)))+INT(SUMPRODUCT(VALUE(RIGHT(I517:I548,2)))/25)/86400,"HH:MM:SS")&amp;":"&amp;TEXT(MOD(SUMPRODUCT(VALUE(RIGHT(I517:I548,2))),25),"00")</f>
        <v>00:02:56:05</v>
      </c>
      <c r="K517" s="6"/>
      <c r="L517" s="65">
        <v>6233</v>
      </c>
      <c r="M517" s="66" t="s">
        <v>718</v>
      </c>
    </row>
    <row r="518" spans="1:13" ht="210" customHeight="1">
      <c r="A518" s="14"/>
      <c r="B518" s="41" t="s">
        <v>152</v>
      </c>
      <c r="C518" s="6" t="s">
        <v>597</v>
      </c>
      <c r="D518" s="24" t="s">
        <v>715</v>
      </c>
      <c r="E518" s="6" t="s">
        <v>154</v>
      </c>
      <c r="F518" s="6" t="s">
        <v>716</v>
      </c>
      <c r="G518" s="6" t="s">
        <v>717</v>
      </c>
      <c r="H518" s="6" t="s">
        <v>717</v>
      </c>
      <c r="I518" s="126" t="s">
        <v>353</v>
      </c>
      <c r="J518" s="42"/>
      <c r="K518" s="42"/>
      <c r="L518" s="65"/>
      <c r="M518" s="66" t="s">
        <v>718</v>
      </c>
    </row>
    <row r="519" spans="1:13" ht="210" customHeight="1">
      <c r="A519" s="14"/>
      <c r="B519" s="6" t="s">
        <v>152</v>
      </c>
      <c r="C519" s="6" t="s">
        <v>534</v>
      </c>
      <c r="D519" s="24" t="s">
        <v>715</v>
      </c>
      <c r="E519" s="6" t="s">
        <v>154</v>
      </c>
      <c r="F519" s="6" t="s">
        <v>1694</v>
      </c>
      <c r="G519" s="20" t="s">
        <v>1695</v>
      </c>
      <c r="H519" s="6" t="s">
        <v>1695</v>
      </c>
      <c r="I519" s="6" t="s">
        <v>602</v>
      </c>
      <c r="J519" s="6"/>
      <c r="K519" s="6"/>
      <c r="L519" s="90"/>
      <c r="M519" s="66" t="s">
        <v>718</v>
      </c>
    </row>
    <row r="520" spans="1:13" ht="210" customHeight="1">
      <c r="A520" s="14"/>
      <c r="B520" s="6" t="s">
        <v>152</v>
      </c>
      <c r="C520" s="6" t="s">
        <v>534</v>
      </c>
      <c r="D520" s="24" t="s">
        <v>715</v>
      </c>
      <c r="E520" s="6" t="s">
        <v>154</v>
      </c>
      <c r="F520" s="6" t="s">
        <v>1696</v>
      </c>
      <c r="G520" s="20" t="s">
        <v>1695</v>
      </c>
      <c r="H520" s="6" t="s">
        <v>1695</v>
      </c>
      <c r="I520" s="6" t="s">
        <v>1361</v>
      </c>
      <c r="J520" s="6"/>
      <c r="K520" s="6"/>
      <c r="L520" s="90"/>
      <c r="M520" s="66" t="s">
        <v>718</v>
      </c>
    </row>
    <row r="521" spans="1:13" ht="210" customHeight="1">
      <c r="A521" s="14"/>
      <c r="B521" s="6" t="s">
        <v>152</v>
      </c>
      <c r="C521" s="6" t="s">
        <v>534</v>
      </c>
      <c r="D521" s="24" t="s">
        <v>715</v>
      </c>
      <c r="E521" s="6" t="s">
        <v>154</v>
      </c>
      <c r="F521" s="6" t="s">
        <v>1697</v>
      </c>
      <c r="G521" s="20" t="s">
        <v>1695</v>
      </c>
      <c r="H521" s="6" t="s">
        <v>1695</v>
      </c>
      <c r="I521" s="6" t="s">
        <v>584</v>
      </c>
      <c r="J521" s="6"/>
      <c r="K521" s="6"/>
      <c r="L521" s="90"/>
      <c r="M521" s="66" t="s">
        <v>718</v>
      </c>
    </row>
    <row r="522" spans="1:13" ht="210" customHeight="1">
      <c r="A522" s="14"/>
      <c r="B522" s="6" t="s">
        <v>152</v>
      </c>
      <c r="C522" s="6" t="s">
        <v>534</v>
      </c>
      <c r="D522" s="24" t="s">
        <v>715</v>
      </c>
      <c r="E522" s="6" t="s">
        <v>154</v>
      </c>
      <c r="F522" s="6" t="s">
        <v>1698</v>
      </c>
      <c r="G522" s="6" t="s">
        <v>1695</v>
      </c>
      <c r="H522" s="6" t="s">
        <v>1695</v>
      </c>
      <c r="I522" s="6" t="s">
        <v>1699</v>
      </c>
      <c r="J522" s="6"/>
      <c r="K522" s="6"/>
      <c r="L522" s="90"/>
      <c r="M522" s="66" t="s">
        <v>718</v>
      </c>
    </row>
    <row r="523" spans="1:13" ht="210" customHeight="1">
      <c r="A523" s="14"/>
      <c r="B523" s="6" t="s">
        <v>152</v>
      </c>
      <c r="C523" s="6" t="s">
        <v>534</v>
      </c>
      <c r="D523" s="24" t="s">
        <v>715</v>
      </c>
      <c r="E523" s="6" t="s">
        <v>154</v>
      </c>
      <c r="F523" s="6" t="s">
        <v>1700</v>
      </c>
      <c r="G523" s="6" t="s">
        <v>1701</v>
      </c>
      <c r="H523" s="6" t="s">
        <v>1701</v>
      </c>
      <c r="I523" s="6" t="s">
        <v>1702</v>
      </c>
      <c r="J523" s="6"/>
      <c r="K523" s="6"/>
      <c r="L523" s="90"/>
      <c r="M523" s="66" t="s">
        <v>718</v>
      </c>
    </row>
    <row r="524" spans="1:13" ht="210" customHeight="1">
      <c r="A524" s="14"/>
      <c r="B524" s="6" t="s">
        <v>152</v>
      </c>
      <c r="C524" s="6" t="s">
        <v>534</v>
      </c>
      <c r="D524" s="24" t="s">
        <v>715</v>
      </c>
      <c r="E524" s="6" t="s">
        <v>154</v>
      </c>
      <c r="F524" s="6" t="s">
        <v>1703</v>
      </c>
      <c r="G524" s="6" t="s">
        <v>1704</v>
      </c>
      <c r="H524" s="6" t="s">
        <v>1704</v>
      </c>
      <c r="I524" s="6" t="s">
        <v>1705</v>
      </c>
      <c r="J524" s="6"/>
      <c r="K524" s="6"/>
      <c r="L524" s="90"/>
      <c r="M524" s="66" t="s">
        <v>718</v>
      </c>
    </row>
    <row r="525" spans="1:13" ht="210" customHeight="1">
      <c r="A525" s="14"/>
      <c r="B525" s="6" t="s">
        <v>152</v>
      </c>
      <c r="C525" s="6" t="s">
        <v>534</v>
      </c>
      <c r="D525" s="24" t="s">
        <v>715</v>
      </c>
      <c r="E525" s="6" t="s">
        <v>154</v>
      </c>
      <c r="F525" s="6" t="s">
        <v>1706</v>
      </c>
      <c r="G525" s="6" t="s">
        <v>1704</v>
      </c>
      <c r="H525" s="6" t="s">
        <v>1704</v>
      </c>
      <c r="I525" s="6" t="s">
        <v>694</v>
      </c>
      <c r="J525" s="6"/>
      <c r="K525" s="6"/>
      <c r="L525" s="90"/>
      <c r="M525" s="66" t="s">
        <v>718</v>
      </c>
    </row>
    <row r="526" spans="1:13" ht="210" customHeight="1">
      <c r="A526" s="14"/>
      <c r="B526" s="6" t="s">
        <v>152</v>
      </c>
      <c r="C526" s="6" t="s">
        <v>534</v>
      </c>
      <c r="D526" s="24" t="s">
        <v>715</v>
      </c>
      <c r="E526" s="6" t="s">
        <v>154</v>
      </c>
      <c r="F526" s="6" t="s">
        <v>1707</v>
      </c>
      <c r="G526" s="6" t="s">
        <v>1704</v>
      </c>
      <c r="H526" s="6" t="s">
        <v>1704</v>
      </c>
      <c r="I526" s="6" t="s">
        <v>756</v>
      </c>
      <c r="J526" s="6"/>
      <c r="K526" s="6"/>
      <c r="L526" s="90"/>
      <c r="M526" s="66" t="s">
        <v>718</v>
      </c>
    </row>
    <row r="527" spans="1:13" ht="210" customHeight="1">
      <c r="A527" s="14"/>
      <c r="B527" s="6" t="s">
        <v>152</v>
      </c>
      <c r="C527" s="6" t="s">
        <v>534</v>
      </c>
      <c r="D527" s="24" t="s">
        <v>715</v>
      </c>
      <c r="E527" s="6" t="s">
        <v>154</v>
      </c>
      <c r="F527" s="6" t="s">
        <v>1708</v>
      </c>
      <c r="G527" s="6" t="s">
        <v>1704</v>
      </c>
      <c r="H527" s="6" t="s">
        <v>1704</v>
      </c>
      <c r="I527" s="6" t="s">
        <v>217</v>
      </c>
      <c r="J527" s="6"/>
      <c r="K527" s="6"/>
      <c r="L527" s="90"/>
      <c r="M527" s="66" t="s">
        <v>718</v>
      </c>
    </row>
    <row r="528" spans="1:13" ht="210" customHeight="1">
      <c r="A528" s="14"/>
      <c r="B528" s="6" t="s">
        <v>152</v>
      </c>
      <c r="C528" s="6" t="s">
        <v>534</v>
      </c>
      <c r="D528" s="24" t="s">
        <v>715</v>
      </c>
      <c r="E528" s="6" t="s">
        <v>154</v>
      </c>
      <c r="F528" s="6" t="s">
        <v>1709</v>
      </c>
      <c r="G528" s="6" t="s">
        <v>1704</v>
      </c>
      <c r="H528" s="6" t="s">
        <v>1704</v>
      </c>
      <c r="I528" s="6" t="s">
        <v>670</v>
      </c>
      <c r="J528" s="6"/>
      <c r="K528" s="6"/>
      <c r="L528" s="90"/>
      <c r="M528" s="66" t="s">
        <v>718</v>
      </c>
    </row>
    <row r="529" spans="1:13" ht="210" customHeight="1">
      <c r="A529" s="14"/>
      <c r="B529" s="6" t="s">
        <v>152</v>
      </c>
      <c r="C529" s="6" t="s">
        <v>534</v>
      </c>
      <c r="D529" s="24" t="s">
        <v>715</v>
      </c>
      <c r="E529" s="40" t="s">
        <v>154</v>
      </c>
      <c r="F529" s="6" t="s">
        <v>1710</v>
      </c>
      <c r="G529" s="6" t="s">
        <v>1704</v>
      </c>
      <c r="H529" s="6" t="s">
        <v>1704</v>
      </c>
      <c r="I529" s="6" t="s">
        <v>138</v>
      </c>
      <c r="J529" s="6"/>
      <c r="K529" s="6"/>
      <c r="L529" s="90"/>
      <c r="M529" s="66" t="s">
        <v>718</v>
      </c>
    </row>
    <row r="530" spans="1:13" ht="210" customHeight="1">
      <c r="A530" s="14"/>
      <c r="B530" s="6" t="s">
        <v>152</v>
      </c>
      <c r="C530" s="6" t="s">
        <v>534</v>
      </c>
      <c r="D530" s="24" t="s">
        <v>715</v>
      </c>
      <c r="E530" s="6" t="s">
        <v>154</v>
      </c>
      <c r="F530" s="6" t="s">
        <v>1711</v>
      </c>
      <c r="G530" s="6" t="s">
        <v>1704</v>
      </c>
      <c r="H530" s="6" t="s">
        <v>1704</v>
      </c>
      <c r="I530" s="6" t="s">
        <v>1483</v>
      </c>
      <c r="J530" s="6"/>
      <c r="K530" s="6"/>
      <c r="L530" s="90"/>
      <c r="M530" s="66" t="s">
        <v>718</v>
      </c>
    </row>
    <row r="531" spans="1:13" ht="210" customHeight="1">
      <c r="A531" s="14"/>
      <c r="B531" s="6" t="s">
        <v>152</v>
      </c>
      <c r="C531" s="6" t="s">
        <v>534</v>
      </c>
      <c r="D531" s="24" t="s">
        <v>715</v>
      </c>
      <c r="E531" s="6" t="s">
        <v>154</v>
      </c>
      <c r="F531" s="6" t="s">
        <v>1712</v>
      </c>
      <c r="G531" s="6" t="s">
        <v>1704</v>
      </c>
      <c r="H531" s="6" t="s">
        <v>1704</v>
      </c>
      <c r="I531" s="6" t="s">
        <v>247</v>
      </c>
      <c r="J531" s="6"/>
      <c r="K531" s="6"/>
      <c r="L531" s="90"/>
      <c r="M531" s="66" t="s">
        <v>718</v>
      </c>
    </row>
    <row r="532" spans="1:13" ht="210" customHeight="1">
      <c r="A532" s="14"/>
      <c r="B532" s="6" t="s">
        <v>152</v>
      </c>
      <c r="C532" s="6" t="s">
        <v>534</v>
      </c>
      <c r="D532" s="24" t="s">
        <v>715</v>
      </c>
      <c r="E532" s="6" t="s">
        <v>154</v>
      </c>
      <c r="F532" s="6" t="s">
        <v>1713</v>
      </c>
      <c r="G532" s="6" t="s">
        <v>1704</v>
      </c>
      <c r="H532" s="6" t="s">
        <v>1704</v>
      </c>
      <c r="I532" s="6" t="s">
        <v>474</v>
      </c>
      <c r="J532" s="6"/>
      <c r="K532" s="6"/>
      <c r="L532" s="90"/>
      <c r="M532" s="66" t="s">
        <v>718</v>
      </c>
    </row>
    <row r="533" spans="1:13" ht="210" customHeight="1">
      <c r="A533" s="24"/>
      <c r="B533" s="6" t="s">
        <v>152</v>
      </c>
      <c r="C533" s="6" t="s">
        <v>534</v>
      </c>
      <c r="D533" s="24" t="s">
        <v>715</v>
      </c>
      <c r="E533" s="6" t="s">
        <v>154</v>
      </c>
      <c r="F533" s="6" t="s">
        <v>1714</v>
      </c>
      <c r="G533" s="6" t="s">
        <v>1715</v>
      </c>
      <c r="H533" s="6" t="s">
        <v>1715</v>
      </c>
      <c r="I533" s="6" t="s">
        <v>581</v>
      </c>
      <c r="J533" s="6"/>
      <c r="K533" s="6"/>
      <c r="L533" s="90"/>
      <c r="M533" s="66" t="s">
        <v>718</v>
      </c>
    </row>
    <row r="534" spans="1:13" ht="210" customHeight="1">
      <c r="A534" s="14"/>
      <c r="B534" s="6" t="s">
        <v>152</v>
      </c>
      <c r="C534" s="6" t="s">
        <v>534</v>
      </c>
      <c r="D534" s="24" t="s">
        <v>715</v>
      </c>
      <c r="E534" s="6" t="s">
        <v>154</v>
      </c>
      <c r="F534" s="6" t="s">
        <v>1716</v>
      </c>
      <c r="G534" s="6" t="s">
        <v>1717</v>
      </c>
      <c r="H534" s="6" t="s">
        <v>1717</v>
      </c>
      <c r="I534" s="6" t="s">
        <v>862</v>
      </c>
      <c r="J534" s="6"/>
      <c r="K534" s="6"/>
      <c r="L534" s="90"/>
      <c r="M534" s="66" t="s">
        <v>718</v>
      </c>
    </row>
    <row r="535" spans="1:13" ht="210" customHeight="1">
      <c r="A535" s="14"/>
      <c r="B535" s="6" t="s">
        <v>152</v>
      </c>
      <c r="C535" s="6" t="s">
        <v>534</v>
      </c>
      <c r="D535" s="24" t="s">
        <v>715</v>
      </c>
      <c r="E535" s="6" t="s">
        <v>154</v>
      </c>
      <c r="F535" s="6" t="s">
        <v>1718</v>
      </c>
      <c r="G535" s="6" t="s">
        <v>1717</v>
      </c>
      <c r="H535" s="6" t="s">
        <v>1717</v>
      </c>
      <c r="I535" s="6" t="s">
        <v>609</v>
      </c>
      <c r="J535" s="6"/>
      <c r="K535" s="6"/>
      <c r="L535" s="90"/>
      <c r="M535" s="66" t="s">
        <v>718</v>
      </c>
    </row>
    <row r="536" spans="1:13" ht="210" customHeight="1">
      <c r="A536" s="14"/>
      <c r="B536" s="6" t="s">
        <v>152</v>
      </c>
      <c r="C536" s="6" t="s">
        <v>534</v>
      </c>
      <c r="D536" s="24" t="s">
        <v>715</v>
      </c>
      <c r="E536" s="6" t="s">
        <v>154</v>
      </c>
      <c r="F536" s="6" t="s">
        <v>1719</v>
      </c>
      <c r="G536" s="6" t="s">
        <v>1717</v>
      </c>
      <c r="H536" s="6" t="s">
        <v>1717</v>
      </c>
      <c r="I536" s="6" t="s">
        <v>314</v>
      </c>
      <c r="J536" s="6"/>
      <c r="K536" s="6"/>
      <c r="L536" s="90"/>
      <c r="M536" s="66" t="s">
        <v>718</v>
      </c>
    </row>
    <row r="537" spans="1:13" ht="210" customHeight="1">
      <c r="A537" s="14"/>
      <c r="B537" s="6" t="s">
        <v>152</v>
      </c>
      <c r="C537" s="6" t="s">
        <v>534</v>
      </c>
      <c r="D537" s="24" t="s">
        <v>715</v>
      </c>
      <c r="E537" s="6" t="s">
        <v>154</v>
      </c>
      <c r="F537" s="6" t="s">
        <v>1720</v>
      </c>
      <c r="G537" s="6" t="s">
        <v>1717</v>
      </c>
      <c r="H537" s="6" t="s">
        <v>1717</v>
      </c>
      <c r="I537" s="6" t="s">
        <v>55</v>
      </c>
      <c r="J537" s="6"/>
      <c r="K537" s="6"/>
      <c r="L537" s="90"/>
      <c r="M537" s="66" t="s">
        <v>718</v>
      </c>
    </row>
    <row r="538" spans="1:13" ht="210" customHeight="1">
      <c r="A538" s="14"/>
      <c r="B538" s="6" t="s">
        <v>152</v>
      </c>
      <c r="C538" s="6" t="s">
        <v>534</v>
      </c>
      <c r="D538" s="24" t="s">
        <v>715</v>
      </c>
      <c r="E538" s="6" t="s">
        <v>154</v>
      </c>
      <c r="F538" s="6" t="s">
        <v>1721</v>
      </c>
      <c r="G538" s="6" t="s">
        <v>1717</v>
      </c>
      <c r="H538" s="6" t="s">
        <v>1717</v>
      </c>
      <c r="I538" s="6" t="s">
        <v>802</v>
      </c>
      <c r="J538" s="6"/>
      <c r="K538" s="6"/>
      <c r="L538" s="90"/>
      <c r="M538" s="66" t="s">
        <v>718</v>
      </c>
    </row>
    <row r="539" spans="1:13" ht="210" customHeight="1">
      <c r="A539" s="14"/>
      <c r="B539" s="6" t="s">
        <v>152</v>
      </c>
      <c r="C539" s="6" t="s">
        <v>534</v>
      </c>
      <c r="D539" s="24" t="s">
        <v>715</v>
      </c>
      <c r="E539" s="6" t="s">
        <v>154</v>
      </c>
      <c r="F539" s="6" t="s">
        <v>1722</v>
      </c>
      <c r="G539" s="6" t="s">
        <v>1723</v>
      </c>
      <c r="H539" s="6"/>
      <c r="I539" s="6" t="s">
        <v>166</v>
      </c>
      <c r="J539" s="6"/>
      <c r="K539" s="6"/>
      <c r="L539" s="90"/>
      <c r="M539" s="66" t="s">
        <v>718</v>
      </c>
    </row>
    <row r="540" spans="1:13" ht="210" customHeight="1">
      <c r="A540" s="14"/>
      <c r="B540" s="6" t="s">
        <v>152</v>
      </c>
      <c r="C540" s="6" t="s">
        <v>534</v>
      </c>
      <c r="D540" s="24" t="s">
        <v>715</v>
      </c>
      <c r="E540" s="6" t="s">
        <v>154</v>
      </c>
      <c r="F540" s="6" t="s">
        <v>1724</v>
      </c>
      <c r="G540" s="6" t="s">
        <v>1723</v>
      </c>
      <c r="H540" s="6"/>
      <c r="I540" s="6" t="s">
        <v>20</v>
      </c>
      <c r="J540" s="6"/>
      <c r="K540" s="6"/>
      <c r="L540" s="90"/>
      <c r="M540" s="66" t="s">
        <v>718</v>
      </c>
    </row>
    <row r="541" spans="1:13" ht="210" customHeight="1">
      <c r="A541" s="14"/>
      <c r="B541" s="6" t="s">
        <v>152</v>
      </c>
      <c r="C541" s="6" t="s">
        <v>534</v>
      </c>
      <c r="D541" s="24" t="s">
        <v>715</v>
      </c>
      <c r="E541" s="6" t="s">
        <v>154</v>
      </c>
      <c r="F541" s="6" t="s">
        <v>1725</v>
      </c>
      <c r="G541" s="6" t="s">
        <v>1723</v>
      </c>
      <c r="H541" s="6"/>
      <c r="I541" s="6" t="s">
        <v>1122</v>
      </c>
      <c r="J541" s="6"/>
      <c r="K541" s="6"/>
      <c r="L541" s="90"/>
      <c r="M541" s="66" t="s">
        <v>718</v>
      </c>
    </row>
    <row r="542" spans="1:13" ht="210" customHeight="1">
      <c r="A542" s="14"/>
      <c r="B542" s="6" t="s">
        <v>152</v>
      </c>
      <c r="C542" s="6" t="s">
        <v>534</v>
      </c>
      <c r="D542" s="24" t="s">
        <v>715</v>
      </c>
      <c r="E542" s="6" t="s">
        <v>154</v>
      </c>
      <c r="F542" s="6" t="s">
        <v>1726</v>
      </c>
      <c r="G542" s="6" t="s">
        <v>1723</v>
      </c>
      <c r="H542" s="6"/>
      <c r="I542" s="6" t="s">
        <v>1483</v>
      </c>
      <c r="J542" s="6"/>
      <c r="K542" s="6"/>
      <c r="L542" s="90"/>
      <c r="M542" s="66" t="s">
        <v>718</v>
      </c>
    </row>
    <row r="543" spans="1:13" ht="210" customHeight="1">
      <c r="A543" s="14"/>
      <c r="B543" s="6" t="s">
        <v>152</v>
      </c>
      <c r="C543" s="6" t="s">
        <v>534</v>
      </c>
      <c r="D543" s="24" t="s">
        <v>715</v>
      </c>
      <c r="E543" s="6" t="s">
        <v>154</v>
      </c>
      <c r="F543" s="6" t="s">
        <v>1727</v>
      </c>
      <c r="G543" s="6" t="s">
        <v>1728</v>
      </c>
      <c r="H543" s="6" t="s">
        <v>1728</v>
      </c>
      <c r="I543" s="6" t="s">
        <v>1550</v>
      </c>
      <c r="J543" s="6"/>
      <c r="K543" s="6"/>
      <c r="L543" s="90"/>
      <c r="M543" s="66" t="s">
        <v>718</v>
      </c>
    </row>
    <row r="544" spans="1:13" ht="210" customHeight="1">
      <c r="A544" s="14"/>
      <c r="B544" s="6" t="s">
        <v>152</v>
      </c>
      <c r="C544" s="6" t="s">
        <v>534</v>
      </c>
      <c r="D544" s="24" t="s">
        <v>715</v>
      </c>
      <c r="E544" s="6" t="s">
        <v>154</v>
      </c>
      <c r="F544" s="6" t="s">
        <v>1729</v>
      </c>
      <c r="G544" s="6" t="s">
        <v>1728</v>
      </c>
      <c r="H544" s="6" t="s">
        <v>1728</v>
      </c>
      <c r="I544" s="6" t="s">
        <v>776</v>
      </c>
      <c r="J544" s="6"/>
      <c r="K544" s="6"/>
      <c r="L544" s="90"/>
      <c r="M544" s="66" t="s">
        <v>718</v>
      </c>
    </row>
    <row r="545" spans="1:13" ht="210" customHeight="1">
      <c r="A545" s="14"/>
      <c r="B545" s="6" t="s">
        <v>152</v>
      </c>
      <c r="C545" s="6" t="s">
        <v>534</v>
      </c>
      <c r="D545" s="24" t="s">
        <v>715</v>
      </c>
      <c r="E545" s="6" t="s">
        <v>154</v>
      </c>
      <c r="F545" s="6" t="s">
        <v>1730</v>
      </c>
      <c r="G545" s="6" t="s">
        <v>1728</v>
      </c>
      <c r="H545" s="6" t="s">
        <v>1728</v>
      </c>
      <c r="I545" s="6" t="s">
        <v>1731</v>
      </c>
      <c r="J545" s="6"/>
      <c r="K545" s="6"/>
      <c r="L545" s="90"/>
      <c r="M545" s="66" t="s">
        <v>718</v>
      </c>
    </row>
    <row r="546" spans="1:13" ht="210" customHeight="1">
      <c r="A546" s="14"/>
      <c r="B546" s="6" t="s">
        <v>152</v>
      </c>
      <c r="C546" s="6" t="s">
        <v>534</v>
      </c>
      <c r="D546" s="24" t="s">
        <v>715</v>
      </c>
      <c r="E546" s="6" t="s">
        <v>154</v>
      </c>
      <c r="F546" s="6" t="s">
        <v>1732</v>
      </c>
      <c r="G546" s="6" t="s">
        <v>1728</v>
      </c>
      <c r="H546" s="6" t="s">
        <v>1728</v>
      </c>
      <c r="I546" s="6" t="s">
        <v>830</v>
      </c>
      <c r="J546" s="6"/>
      <c r="K546" s="6"/>
      <c r="L546" s="90"/>
      <c r="M546" s="66" t="s">
        <v>718</v>
      </c>
    </row>
    <row r="547" spans="1:13" ht="210" customHeight="1">
      <c r="A547" s="14"/>
      <c r="B547" s="72" t="s">
        <v>152</v>
      </c>
      <c r="C547" s="6" t="s">
        <v>597</v>
      </c>
      <c r="D547" s="24" t="s">
        <v>715</v>
      </c>
      <c r="E547" s="6" t="s">
        <v>154</v>
      </c>
      <c r="F547" s="6" t="s">
        <v>1374</v>
      </c>
      <c r="G547" s="6" t="s">
        <v>1375</v>
      </c>
      <c r="H547" s="6" t="s">
        <v>1375</v>
      </c>
      <c r="I547" s="126" t="s">
        <v>1198</v>
      </c>
      <c r="J547" s="42"/>
      <c r="K547" s="42"/>
      <c r="L547" s="65"/>
      <c r="M547" s="66" t="s">
        <v>718</v>
      </c>
    </row>
    <row r="548" spans="1:13" ht="210" customHeight="1">
      <c r="A548" s="14"/>
      <c r="B548" s="6" t="s">
        <v>152</v>
      </c>
      <c r="C548" s="6" t="s">
        <v>534</v>
      </c>
      <c r="D548" s="24" t="s">
        <v>715</v>
      </c>
      <c r="E548" s="6" t="s">
        <v>154</v>
      </c>
      <c r="F548" s="6" t="s">
        <v>1733</v>
      </c>
      <c r="G548" s="6" t="s">
        <v>1734</v>
      </c>
      <c r="H548" s="6"/>
      <c r="I548" s="6" t="s">
        <v>773</v>
      </c>
      <c r="J548" s="6"/>
      <c r="K548" s="6"/>
      <c r="L548" s="90"/>
      <c r="M548" s="66" t="s">
        <v>718</v>
      </c>
    </row>
    <row r="549" spans="1:13" ht="409" customHeight="1">
      <c r="A549" s="6"/>
      <c r="B549" s="6" t="s">
        <v>152</v>
      </c>
      <c r="C549" s="6" t="s">
        <v>534</v>
      </c>
      <c r="D549" s="24" t="s">
        <v>1756</v>
      </c>
      <c r="E549" s="6" t="s">
        <v>154</v>
      </c>
      <c r="F549" s="6" t="s">
        <v>1757</v>
      </c>
      <c r="G549" s="6" t="s">
        <v>1758</v>
      </c>
      <c r="H549" s="6" t="s">
        <v>1758</v>
      </c>
      <c r="I549" s="6" t="s">
        <v>1105</v>
      </c>
      <c r="J549" s="21" t="str">
        <f>TEXT(SUMPRODUCT(VALUE(LEFT(I549:I560,8)))+INT(SUMPRODUCT(VALUE(RIGHT(I549:I560,2)))/25)/86400,"HH:MM:SS")&amp;":"&amp;TEXT(MOD(SUMPRODUCT(VALUE(RIGHT(I549:I560,2))),25),"00")</f>
        <v>00:00:36:16</v>
      </c>
      <c r="K549" s="6"/>
      <c r="L549" s="59">
        <v>3000</v>
      </c>
      <c r="M549" s="6" t="s">
        <v>1759</v>
      </c>
    </row>
    <row r="550" spans="1:13" ht="45" customHeight="1">
      <c r="A550" s="14"/>
      <c r="B550" s="6" t="s">
        <v>152</v>
      </c>
      <c r="C550" s="6" t="s">
        <v>534</v>
      </c>
      <c r="D550" s="24" t="s">
        <v>1756</v>
      </c>
      <c r="E550" s="6" t="s">
        <v>154</v>
      </c>
      <c r="F550" s="6" t="s">
        <v>1760</v>
      </c>
      <c r="G550" s="6" t="s">
        <v>1758</v>
      </c>
      <c r="H550" s="6" t="s">
        <v>1758</v>
      </c>
      <c r="I550" s="6" t="s">
        <v>826</v>
      </c>
      <c r="J550" s="6"/>
      <c r="K550" s="6"/>
      <c r="L550" s="24"/>
      <c r="M550" s="6"/>
    </row>
    <row r="551" spans="1:13" ht="45" customHeight="1">
      <c r="A551" s="14"/>
      <c r="B551" s="6" t="s">
        <v>152</v>
      </c>
      <c r="C551" s="6" t="s">
        <v>534</v>
      </c>
      <c r="D551" s="24" t="s">
        <v>1756</v>
      </c>
      <c r="E551" s="6" t="s">
        <v>154</v>
      </c>
      <c r="F551" s="6" t="s">
        <v>1761</v>
      </c>
      <c r="G551" s="6" t="s">
        <v>1758</v>
      </c>
      <c r="H551" s="6" t="s">
        <v>1758</v>
      </c>
      <c r="I551" s="6" t="s">
        <v>83</v>
      </c>
      <c r="J551" s="6"/>
      <c r="K551" s="6"/>
      <c r="L551" s="24"/>
      <c r="M551" s="6"/>
    </row>
    <row r="552" spans="1:13" ht="45" customHeight="1">
      <c r="A552" s="14"/>
      <c r="B552" s="6" t="s">
        <v>152</v>
      </c>
      <c r="C552" s="6" t="s">
        <v>534</v>
      </c>
      <c r="D552" s="24" t="s">
        <v>1756</v>
      </c>
      <c r="E552" s="6" t="s">
        <v>154</v>
      </c>
      <c r="F552" s="6" t="s">
        <v>1762</v>
      </c>
      <c r="G552" s="6" t="s">
        <v>1758</v>
      </c>
      <c r="H552" s="6" t="s">
        <v>1758</v>
      </c>
      <c r="I552" s="6" t="s">
        <v>842</v>
      </c>
      <c r="J552" s="6"/>
      <c r="K552" s="6"/>
      <c r="L552" s="24"/>
      <c r="M552" s="6"/>
    </row>
    <row r="553" spans="1:13" ht="45" customHeight="1">
      <c r="A553" s="14"/>
      <c r="B553" s="6" t="s">
        <v>152</v>
      </c>
      <c r="C553" s="6" t="s">
        <v>534</v>
      </c>
      <c r="D553" s="24" t="s">
        <v>1756</v>
      </c>
      <c r="E553" s="6" t="s">
        <v>154</v>
      </c>
      <c r="F553" s="6" t="s">
        <v>1763</v>
      </c>
      <c r="G553" s="6" t="s">
        <v>1758</v>
      </c>
      <c r="H553" s="6" t="s">
        <v>1758</v>
      </c>
      <c r="I553" s="6" t="s">
        <v>474</v>
      </c>
      <c r="J553" s="6"/>
      <c r="K553" s="6"/>
      <c r="L553" s="24"/>
      <c r="M553" s="6"/>
    </row>
    <row r="554" spans="1:13" ht="45" customHeight="1">
      <c r="A554" s="14"/>
      <c r="B554" s="6" t="s">
        <v>152</v>
      </c>
      <c r="C554" s="6" t="s">
        <v>534</v>
      </c>
      <c r="D554" s="24" t="s">
        <v>1756</v>
      </c>
      <c r="E554" s="6" t="s">
        <v>154</v>
      </c>
      <c r="F554" s="6" t="s">
        <v>1764</v>
      </c>
      <c r="G554" s="6" t="s">
        <v>1758</v>
      </c>
      <c r="H554" s="6" t="s">
        <v>1758</v>
      </c>
      <c r="I554" s="6" t="s">
        <v>694</v>
      </c>
      <c r="J554" s="6"/>
      <c r="K554" s="6"/>
      <c r="L554" s="24"/>
      <c r="M554" s="6"/>
    </row>
    <row r="555" spans="1:13" ht="45" customHeight="1">
      <c r="A555" s="14"/>
      <c r="B555" s="6" t="s">
        <v>152</v>
      </c>
      <c r="C555" s="6" t="s">
        <v>534</v>
      </c>
      <c r="D555" s="24" t="s">
        <v>1756</v>
      </c>
      <c r="E555" s="6" t="s">
        <v>154</v>
      </c>
      <c r="F555" s="6" t="s">
        <v>1765</v>
      </c>
      <c r="G555" s="6" t="s">
        <v>1758</v>
      </c>
      <c r="H555" s="6" t="s">
        <v>1758</v>
      </c>
      <c r="I555" s="6" t="s">
        <v>1212</v>
      </c>
      <c r="J555" s="6"/>
      <c r="K555" s="6"/>
      <c r="L555" s="24"/>
      <c r="M555" s="6"/>
    </row>
    <row r="556" spans="1:13" ht="45" customHeight="1">
      <c r="A556" s="14"/>
      <c r="B556" s="6" t="s">
        <v>152</v>
      </c>
      <c r="C556" s="6" t="s">
        <v>534</v>
      </c>
      <c r="D556" s="24" t="s">
        <v>1756</v>
      </c>
      <c r="E556" s="6" t="s">
        <v>154</v>
      </c>
      <c r="F556" s="6" t="s">
        <v>1766</v>
      </c>
      <c r="G556" s="6" t="s">
        <v>1758</v>
      </c>
      <c r="H556" s="6" t="s">
        <v>1758</v>
      </c>
      <c r="I556" s="6" t="s">
        <v>1152</v>
      </c>
      <c r="J556" s="6"/>
      <c r="K556" s="6"/>
      <c r="L556" s="24"/>
      <c r="M556" s="6"/>
    </row>
    <row r="557" spans="1:13" ht="60" customHeight="1">
      <c r="A557" s="24"/>
      <c r="B557" s="6" t="s">
        <v>152</v>
      </c>
      <c r="C557" s="6" t="s">
        <v>534</v>
      </c>
      <c r="D557" s="24" t="s">
        <v>1756</v>
      </c>
      <c r="E557" s="6"/>
      <c r="F557" s="6" t="s">
        <v>1767</v>
      </c>
      <c r="G557" s="6" t="s">
        <v>1768</v>
      </c>
      <c r="H557" s="6" t="s">
        <v>1768</v>
      </c>
      <c r="I557" s="6" t="s">
        <v>1082</v>
      </c>
      <c r="J557" s="6"/>
      <c r="K557" s="6"/>
      <c r="L557" s="24"/>
      <c r="M557" s="6"/>
    </row>
    <row r="558" spans="1:13" ht="60" customHeight="1">
      <c r="A558" s="24"/>
      <c r="B558" s="6" t="s">
        <v>152</v>
      </c>
      <c r="C558" s="6" t="s">
        <v>534</v>
      </c>
      <c r="D558" s="24" t="s">
        <v>1756</v>
      </c>
      <c r="E558" s="6"/>
      <c r="F558" s="6" t="s">
        <v>1769</v>
      </c>
      <c r="G558" s="6" t="s">
        <v>1768</v>
      </c>
      <c r="H558" s="6" t="s">
        <v>1768</v>
      </c>
      <c r="I558" s="6" t="s">
        <v>1108</v>
      </c>
      <c r="J558" s="6"/>
      <c r="K558" s="6"/>
      <c r="L558" s="24"/>
      <c r="M558" s="6"/>
    </row>
    <row r="559" spans="1:13" ht="60" customHeight="1">
      <c r="A559" s="24"/>
      <c r="B559" s="6" t="s">
        <v>152</v>
      </c>
      <c r="C559" s="6" t="s">
        <v>534</v>
      </c>
      <c r="D559" s="24" t="s">
        <v>1756</v>
      </c>
      <c r="E559" s="6"/>
      <c r="F559" s="6" t="s">
        <v>1770</v>
      </c>
      <c r="G559" s="6" t="s">
        <v>1768</v>
      </c>
      <c r="H559" s="6" t="s">
        <v>1768</v>
      </c>
      <c r="I559" s="6" t="s">
        <v>83</v>
      </c>
      <c r="J559" s="6"/>
      <c r="K559" s="6"/>
      <c r="L559" s="24"/>
      <c r="M559" s="6"/>
    </row>
    <row r="560" spans="1:13" ht="60" customHeight="1">
      <c r="A560" s="24"/>
      <c r="B560" s="6" t="s">
        <v>152</v>
      </c>
      <c r="C560" s="6" t="s">
        <v>534</v>
      </c>
      <c r="D560" s="24" t="s">
        <v>1756</v>
      </c>
      <c r="E560" s="6"/>
      <c r="F560" s="6" t="s">
        <v>1771</v>
      </c>
      <c r="G560" s="6" t="s">
        <v>1768</v>
      </c>
      <c r="H560" s="6" t="s">
        <v>1768</v>
      </c>
      <c r="I560" s="6" t="s">
        <v>1550</v>
      </c>
      <c r="J560" s="6"/>
      <c r="K560" s="6"/>
      <c r="L560" s="24"/>
      <c r="M560" s="6"/>
    </row>
    <row r="561" spans="1:13" ht="360" customHeight="1">
      <c r="A561" s="24"/>
      <c r="B561" s="41" t="s">
        <v>152</v>
      </c>
      <c r="C561" s="6" t="s">
        <v>597</v>
      </c>
      <c r="D561" s="41" t="s">
        <v>758</v>
      </c>
      <c r="E561" s="7" t="s">
        <v>154</v>
      </c>
      <c r="F561" s="6" t="s">
        <v>1079</v>
      </c>
      <c r="G561" s="6" t="s">
        <v>1071</v>
      </c>
      <c r="H561" s="97"/>
      <c r="I561" s="126" t="s">
        <v>838</v>
      </c>
      <c r="J561" s="21" t="str">
        <f>TEXT(SUMPRODUCT(VALUE(LEFT(I561:I579,8)))+INT(SUMPRODUCT(VALUE(RIGHT(I561:I579,2)))/25)/86400,"HH:MM:SS")&amp;":"&amp;TEXT(MOD(SUMPRODUCT(VALUE(RIGHT(I561:I579,2))),25),"00")</f>
        <v>00:02:17:10</v>
      </c>
      <c r="K561" s="42"/>
      <c r="L561" s="59">
        <v>8000</v>
      </c>
      <c r="M561" s="6" t="s">
        <v>1896</v>
      </c>
    </row>
    <row r="562" spans="1:13" ht="360" customHeight="1">
      <c r="A562" s="24"/>
      <c r="B562" s="41" t="s">
        <v>152</v>
      </c>
      <c r="C562" s="6" t="s">
        <v>597</v>
      </c>
      <c r="D562" s="41" t="s">
        <v>758</v>
      </c>
      <c r="E562" s="7" t="s">
        <v>154</v>
      </c>
      <c r="F562" s="6" t="s">
        <v>1078</v>
      </c>
      <c r="G562" s="6" t="s">
        <v>1071</v>
      </c>
      <c r="H562" s="97"/>
      <c r="I562" s="126" t="s">
        <v>838</v>
      </c>
      <c r="J562" s="42"/>
      <c r="K562" s="42"/>
      <c r="L562" s="41"/>
      <c r="M562" s="6" t="s">
        <v>1896</v>
      </c>
    </row>
    <row r="563" spans="1:13" ht="360" customHeight="1">
      <c r="A563" s="24"/>
      <c r="B563" s="41" t="s">
        <v>152</v>
      </c>
      <c r="C563" s="6" t="s">
        <v>597</v>
      </c>
      <c r="D563" s="41" t="s">
        <v>758</v>
      </c>
      <c r="E563" s="7" t="s">
        <v>154</v>
      </c>
      <c r="F563" s="6" t="s">
        <v>1076</v>
      </c>
      <c r="G563" s="6" t="s">
        <v>1071</v>
      </c>
      <c r="H563" s="97"/>
      <c r="I563" s="126" t="s">
        <v>1077</v>
      </c>
      <c r="J563" s="42"/>
      <c r="K563" s="42"/>
      <c r="L563" s="41"/>
      <c r="M563" s="6" t="s">
        <v>1896</v>
      </c>
    </row>
    <row r="564" spans="1:13" ht="345" customHeight="1">
      <c r="A564" s="24"/>
      <c r="B564" s="41" t="s">
        <v>152</v>
      </c>
      <c r="C564" s="6" t="s">
        <v>597</v>
      </c>
      <c r="D564" s="41" t="s">
        <v>758</v>
      </c>
      <c r="E564" s="7" t="s">
        <v>154</v>
      </c>
      <c r="F564" s="6" t="s">
        <v>1075</v>
      </c>
      <c r="G564" s="6" t="s">
        <v>1071</v>
      </c>
      <c r="H564" s="7"/>
      <c r="I564" s="126" t="s">
        <v>803</v>
      </c>
      <c r="J564" s="42"/>
      <c r="K564" s="42"/>
      <c r="L564" s="41"/>
      <c r="M564" s="6" t="s">
        <v>763</v>
      </c>
    </row>
    <row r="565" spans="1:13" ht="345" customHeight="1">
      <c r="A565" s="24"/>
      <c r="B565" s="41" t="s">
        <v>152</v>
      </c>
      <c r="C565" s="6" t="s">
        <v>597</v>
      </c>
      <c r="D565" s="41" t="s">
        <v>758</v>
      </c>
      <c r="E565" s="7" t="s">
        <v>154</v>
      </c>
      <c r="F565" s="6" t="s">
        <v>1074</v>
      </c>
      <c r="G565" s="6" t="s">
        <v>1071</v>
      </c>
      <c r="H565" s="97"/>
      <c r="I565" s="126" t="s">
        <v>776</v>
      </c>
      <c r="J565" s="42"/>
      <c r="K565" s="42"/>
      <c r="L565" s="41"/>
      <c r="M565" s="6" t="s">
        <v>763</v>
      </c>
    </row>
    <row r="566" spans="1:13" ht="345" customHeight="1">
      <c r="A566" s="24"/>
      <c r="B566" s="41" t="s">
        <v>152</v>
      </c>
      <c r="C566" s="6" t="s">
        <v>597</v>
      </c>
      <c r="D566" s="41" t="s">
        <v>758</v>
      </c>
      <c r="E566" s="7" t="s">
        <v>154</v>
      </c>
      <c r="F566" s="6" t="s">
        <v>1073</v>
      </c>
      <c r="G566" s="6" t="s">
        <v>1071</v>
      </c>
      <c r="H566" s="7"/>
      <c r="I566" s="126" t="s">
        <v>355</v>
      </c>
      <c r="J566" s="42"/>
      <c r="K566" s="42"/>
      <c r="L566" s="41"/>
      <c r="M566" s="6" t="s">
        <v>763</v>
      </c>
    </row>
    <row r="567" spans="1:13" ht="345" customHeight="1">
      <c r="A567" s="24"/>
      <c r="B567" s="41" t="s">
        <v>152</v>
      </c>
      <c r="C567" s="6" t="s">
        <v>597</v>
      </c>
      <c r="D567" s="41" t="s">
        <v>758</v>
      </c>
      <c r="E567" s="7" t="s">
        <v>154</v>
      </c>
      <c r="F567" s="6" t="s">
        <v>1070</v>
      </c>
      <c r="G567" s="6" t="s">
        <v>1071</v>
      </c>
      <c r="H567" s="7"/>
      <c r="I567" s="126" t="s">
        <v>1072</v>
      </c>
      <c r="J567" s="42"/>
      <c r="K567" s="42"/>
      <c r="L567" s="41"/>
      <c r="M567" s="6" t="s">
        <v>763</v>
      </c>
    </row>
    <row r="568" spans="1:13" ht="345" customHeight="1">
      <c r="A568" s="24"/>
      <c r="B568" s="41" t="s">
        <v>152</v>
      </c>
      <c r="C568" s="6" t="s">
        <v>597</v>
      </c>
      <c r="D568" s="24" t="s">
        <v>758</v>
      </c>
      <c r="E568" s="7" t="s">
        <v>154</v>
      </c>
      <c r="F568" s="6" t="s">
        <v>780</v>
      </c>
      <c r="G568" s="6" t="s">
        <v>760</v>
      </c>
      <c r="H568" s="7"/>
      <c r="I568" s="126" t="s">
        <v>212</v>
      </c>
      <c r="J568" s="42"/>
      <c r="K568" s="42"/>
      <c r="L568" s="41"/>
      <c r="M568" s="6" t="s">
        <v>763</v>
      </c>
    </row>
    <row r="569" spans="1:13" ht="345" customHeight="1">
      <c r="A569" s="24"/>
      <c r="B569" s="41" t="s">
        <v>152</v>
      </c>
      <c r="C569" s="6" t="s">
        <v>597</v>
      </c>
      <c r="D569" s="24" t="s">
        <v>758</v>
      </c>
      <c r="E569" s="7" t="s">
        <v>154</v>
      </c>
      <c r="F569" s="6" t="s">
        <v>778</v>
      </c>
      <c r="G569" s="6" t="s">
        <v>760</v>
      </c>
      <c r="H569" s="7"/>
      <c r="I569" s="126" t="s">
        <v>779</v>
      </c>
      <c r="J569" s="42"/>
      <c r="K569" s="42"/>
      <c r="L569" s="41"/>
      <c r="M569" s="6" t="s">
        <v>763</v>
      </c>
    </row>
    <row r="570" spans="1:13" ht="345" customHeight="1">
      <c r="A570" s="24"/>
      <c r="B570" s="41" t="s">
        <v>152</v>
      </c>
      <c r="C570" s="6" t="s">
        <v>597</v>
      </c>
      <c r="D570" s="24" t="s">
        <v>758</v>
      </c>
      <c r="E570" s="97" t="s">
        <v>154</v>
      </c>
      <c r="F570" s="6" t="s">
        <v>777</v>
      </c>
      <c r="G570" s="6" t="s">
        <v>760</v>
      </c>
      <c r="H570" s="7"/>
      <c r="I570" s="126" t="s">
        <v>709</v>
      </c>
      <c r="J570" s="42"/>
      <c r="K570" s="42"/>
      <c r="L570" s="41"/>
      <c r="M570" s="6" t="s">
        <v>763</v>
      </c>
    </row>
    <row r="571" spans="1:13" ht="345" customHeight="1">
      <c r="A571" s="24"/>
      <c r="B571" s="41" t="s">
        <v>152</v>
      </c>
      <c r="C571" s="6" t="s">
        <v>597</v>
      </c>
      <c r="D571" s="24" t="s">
        <v>758</v>
      </c>
      <c r="E571" s="97" t="s">
        <v>154</v>
      </c>
      <c r="F571" s="6" t="s">
        <v>775</v>
      </c>
      <c r="G571" s="6" t="s">
        <v>760</v>
      </c>
      <c r="H571" s="7"/>
      <c r="I571" s="126" t="s">
        <v>776</v>
      </c>
      <c r="J571" s="42"/>
      <c r="K571" s="42"/>
      <c r="L571" s="41"/>
      <c r="M571" s="6" t="s">
        <v>763</v>
      </c>
    </row>
    <row r="572" spans="1:13" ht="345" customHeight="1">
      <c r="A572" s="24"/>
      <c r="B572" s="41" t="s">
        <v>152</v>
      </c>
      <c r="C572" s="6" t="s">
        <v>597</v>
      </c>
      <c r="D572" s="24" t="s">
        <v>758</v>
      </c>
      <c r="E572" s="7" t="s">
        <v>154</v>
      </c>
      <c r="F572" s="6" t="s">
        <v>774</v>
      </c>
      <c r="G572" s="6" t="s">
        <v>760</v>
      </c>
      <c r="H572" s="7"/>
      <c r="I572" s="126" t="s">
        <v>647</v>
      </c>
      <c r="J572" s="42"/>
      <c r="K572" s="42"/>
      <c r="L572" s="41"/>
      <c r="M572" s="6" t="s">
        <v>763</v>
      </c>
    </row>
    <row r="573" spans="1:13" ht="345" customHeight="1">
      <c r="A573" s="24"/>
      <c r="B573" s="41" t="s">
        <v>152</v>
      </c>
      <c r="C573" s="6" t="s">
        <v>597</v>
      </c>
      <c r="D573" s="24" t="s">
        <v>758</v>
      </c>
      <c r="E573" s="97" t="s">
        <v>154</v>
      </c>
      <c r="F573" s="6" t="s">
        <v>772</v>
      </c>
      <c r="G573" s="6" t="s">
        <v>760</v>
      </c>
      <c r="H573" s="7"/>
      <c r="I573" s="126" t="s">
        <v>773</v>
      </c>
      <c r="J573" s="42"/>
      <c r="K573" s="42"/>
      <c r="L573" s="41"/>
      <c r="M573" s="6" t="s">
        <v>763</v>
      </c>
    </row>
    <row r="574" spans="1:13" ht="345" customHeight="1">
      <c r="A574" s="24"/>
      <c r="B574" s="41" t="s">
        <v>152</v>
      </c>
      <c r="C574" s="6" t="s">
        <v>597</v>
      </c>
      <c r="D574" s="24" t="s">
        <v>758</v>
      </c>
      <c r="E574" s="7" t="s">
        <v>154</v>
      </c>
      <c r="F574" s="6" t="s">
        <v>770</v>
      </c>
      <c r="G574" s="6" t="s">
        <v>760</v>
      </c>
      <c r="H574" s="7"/>
      <c r="I574" s="126" t="s">
        <v>771</v>
      </c>
      <c r="J574" s="42"/>
      <c r="K574" s="42"/>
      <c r="L574" s="41"/>
      <c r="M574" s="6" t="s">
        <v>763</v>
      </c>
    </row>
    <row r="575" spans="1:13" ht="345" customHeight="1">
      <c r="A575" s="24"/>
      <c r="B575" s="41" t="s">
        <v>152</v>
      </c>
      <c r="C575" s="6" t="s">
        <v>597</v>
      </c>
      <c r="D575" s="24" t="s">
        <v>758</v>
      </c>
      <c r="E575" s="97" t="s">
        <v>154</v>
      </c>
      <c r="F575" s="6" t="s">
        <v>769</v>
      </c>
      <c r="G575" s="6" t="s">
        <v>760</v>
      </c>
      <c r="H575" s="7"/>
      <c r="I575" s="126" t="s">
        <v>762</v>
      </c>
      <c r="J575" s="42"/>
      <c r="K575" s="42"/>
      <c r="L575" s="41"/>
      <c r="M575" s="6" t="s">
        <v>763</v>
      </c>
    </row>
    <row r="576" spans="1:13" ht="345" customHeight="1">
      <c r="A576" s="24"/>
      <c r="B576" s="41" t="s">
        <v>152</v>
      </c>
      <c r="C576" s="6" t="s">
        <v>597</v>
      </c>
      <c r="D576" s="24" t="s">
        <v>758</v>
      </c>
      <c r="E576" s="97" t="s">
        <v>154</v>
      </c>
      <c r="F576" s="6" t="s">
        <v>767</v>
      </c>
      <c r="G576" s="6" t="s">
        <v>760</v>
      </c>
      <c r="H576" s="7"/>
      <c r="I576" s="126" t="s">
        <v>768</v>
      </c>
      <c r="J576" s="42"/>
      <c r="K576" s="42"/>
      <c r="L576" s="41"/>
      <c r="M576" s="6" t="s">
        <v>763</v>
      </c>
    </row>
    <row r="577" spans="1:13" ht="360" customHeight="1">
      <c r="A577" s="24"/>
      <c r="B577" s="41" t="s">
        <v>152</v>
      </c>
      <c r="C577" s="6" t="s">
        <v>597</v>
      </c>
      <c r="D577" s="24" t="s">
        <v>758</v>
      </c>
      <c r="E577" s="7" t="s">
        <v>154</v>
      </c>
      <c r="F577" s="6" t="s">
        <v>766</v>
      </c>
      <c r="G577" s="6" t="s">
        <v>760</v>
      </c>
      <c r="H577" s="7"/>
      <c r="I577" s="126" t="s">
        <v>609</v>
      </c>
      <c r="J577" s="42"/>
      <c r="K577" s="42"/>
      <c r="L577" s="41"/>
      <c r="M577" s="6" t="s">
        <v>1896</v>
      </c>
    </row>
    <row r="578" spans="1:13" ht="360" customHeight="1">
      <c r="A578" s="24"/>
      <c r="B578" s="41" t="s">
        <v>152</v>
      </c>
      <c r="C578" s="6" t="s">
        <v>597</v>
      </c>
      <c r="D578" s="24" t="s">
        <v>758</v>
      </c>
      <c r="E578" s="7" t="s">
        <v>154</v>
      </c>
      <c r="F578" s="6" t="s">
        <v>765</v>
      </c>
      <c r="G578" s="6" t="s">
        <v>760</v>
      </c>
      <c r="H578" s="7"/>
      <c r="I578" s="126" t="s">
        <v>96</v>
      </c>
      <c r="J578" s="42"/>
      <c r="K578" s="42"/>
      <c r="L578" s="41"/>
      <c r="M578" s="6" t="s">
        <v>1896</v>
      </c>
    </row>
    <row r="579" spans="1:13" ht="360" customHeight="1">
      <c r="A579" s="24"/>
      <c r="B579" s="41" t="s">
        <v>152</v>
      </c>
      <c r="C579" s="6" t="s">
        <v>597</v>
      </c>
      <c r="D579" s="24" t="s">
        <v>758</v>
      </c>
      <c r="E579" s="42"/>
      <c r="F579" s="6" t="s">
        <v>759</v>
      </c>
      <c r="G579" s="6" t="s">
        <v>760</v>
      </c>
      <c r="H579" s="6" t="s">
        <v>761</v>
      </c>
      <c r="I579" s="126" t="s">
        <v>762</v>
      </c>
      <c r="J579" s="42"/>
      <c r="K579" s="42"/>
      <c r="L579" s="41"/>
      <c r="M579" s="6" t="s">
        <v>1896</v>
      </c>
    </row>
    <row r="580" spans="1:13" ht="195" customHeight="1">
      <c r="A580" s="24"/>
      <c r="B580" s="6" t="s">
        <v>682</v>
      </c>
      <c r="C580" s="6" t="s">
        <v>534</v>
      </c>
      <c r="D580" s="24" t="s">
        <v>741</v>
      </c>
      <c r="E580" s="6" t="s">
        <v>17</v>
      </c>
      <c r="F580" s="6" t="s">
        <v>1772</v>
      </c>
      <c r="G580" s="6" t="s">
        <v>1773</v>
      </c>
      <c r="H580" s="6" t="s">
        <v>1773</v>
      </c>
      <c r="I580" s="6" t="s">
        <v>1774</v>
      </c>
      <c r="J580" s="6"/>
      <c r="K580" s="6"/>
      <c r="L580" s="59">
        <v>100</v>
      </c>
      <c r="M580" s="6" t="s">
        <v>1978</v>
      </c>
    </row>
    <row r="581" spans="1:13" ht="195" customHeight="1">
      <c r="A581" s="24"/>
      <c r="B581" s="6" t="s">
        <v>682</v>
      </c>
      <c r="C581" s="6" t="s">
        <v>534</v>
      </c>
      <c r="D581" s="24" t="s">
        <v>741</v>
      </c>
      <c r="E581" s="6" t="s">
        <v>129</v>
      </c>
      <c r="F581" s="6" t="s">
        <v>1775</v>
      </c>
      <c r="G581" s="6" t="s">
        <v>1776</v>
      </c>
      <c r="H581" s="6" t="s">
        <v>1776</v>
      </c>
      <c r="I581" s="6" t="s">
        <v>1302</v>
      </c>
      <c r="J581" s="6"/>
      <c r="K581" s="6"/>
      <c r="L581" s="59">
        <v>100</v>
      </c>
      <c r="M581" s="6" t="s">
        <v>1978</v>
      </c>
    </row>
    <row r="582" spans="1:13" ht="195" customHeight="1">
      <c r="A582" s="24"/>
      <c r="B582" s="40" t="s">
        <v>14</v>
      </c>
      <c r="C582" s="6" t="s">
        <v>534</v>
      </c>
      <c r="D582" s="24" t="s">
        <v>741</v>
      </c>
      <c r="E582" s="6" t="s">
        <v>129</v>
      </c>
      <c r="F582" s="6" t="s">
        <v>1777</v>
      </c>
      <c r="G582" s="6" t="s">
        <v>1778</v>
      </c>
      <c r="H582" s="6" t="s">
        <v>1778</v>
      </c>
      <c r="I582" s="6" t="s">
        <v>589</v>
      </c>
      <c r="J582" s="6"/>
      <c r="K582" s="6"/>
      <c r="L582" s="59">
        <v>100</v>
      </c>
      <c r="M582" s="6" t="s">
        <v>1978</v>
      </c>
    </row>
    <row r="583" spans="1:13" ht="195" customHeight="1">
      <c r="A583" s="24"/>
      <c r="B583" s="6" t="s">
        <v>14</v>
      </c>
      <c r="C583" s="6" t="s">
        <v>534</v>
      </c>
      <c r="D583" s="24" t="s">
        <v>741</v>
      </c>
      <c r="E583" s="6" t="s">
        <v>129</v>
      </c>
      <c r="F583" s="6" t="s">
        <v>1779</v>
      </c>
      <c r="G583" s="6" t="s">
        <v>1778</v>
      </c>
      <c r="H583" s="6" t="s">
        <v>705</v>
      </c>
      <c r="I583" s="6" t="s">
        <v>1780</v>
      </c>
      <c r="J583" s="6"/>
      <c r="K583" s="6"/>
      <c r="L583" s="59">
        <v>100</v>
      </c>
      <c r="M583" s="6" t="s">
        <v>1978</v>
      </c>
    </row>
    <row r="584" spans="1:13" ht="195" customHeight="1">
      <c r="A584" s="24"/>
      <c r="B584" s="6" t="s">
        <v>14</v>
      </c>
      <c r="C584" s="6" t="s">
        <v>534</v>
      </c>
      <c r="D584" s="24" t="s">
        <v>741</v>
      </c>
      <c r="E584" s="6" t="s">
        <v>129</v>
      </c>
      <c r="F584" s="6" t="s">
        <v>1781</v>
      </c>
      <c r="G584" s="6" t="s">
        <v>1778</v>
      </c>
      <c r="H584" s="6" t="s">
        <v>1778</v>
      </c>
      <c r="I584" s="6" t="s">
        <v>1782</v>
      </c>
      <c r="J584" s="6"/>
      <c r="K584" s="6"/>
      <c r="L584" s="59">
        <v>100</v>
      </c>
      <c r="M584" s="6" t="s">
        <v>1978</v>
      </c>
    </row>
    <row r="585" spans="1:13" ht="195" customHeight="1">
      <c r="A585" s="24"/>
      <c r="B585" s="6" t="s">
        <v>14</v>
      </c>
      <c r="C585" s="6" t="s">
        <v>534</v>
      </c>
      <c r="D585" s="24" t="s">
        <v>741</v>
      </c>
      <c r="E585" s="6" t="s">
        <v>129</v>
      </c>
      <c r="F585" s="6" t="s">
        <v>1783</v>
      </c>
      <c r="G585" s="6" t="s">
        <v>1784</v>
      </c>
      <c r="H585" s="6" t="s">
        <v>1784</v>
      </c>
      <c r="I585" s="6" t="s">
        <v>85</v>
      </c>
      <c r="J585" s="6"/>
      <c r="K585" s="6"/>
      <c r="L585" s="59">
        <v>100</v>
      </c>
      <c r="M585" s="6" t="s">
        <v>1978</v>
      </c>
    </row>
    <row r="586" spans="1:13" ht="195" customHeight="1">
      <c r="A586" s="24"/>
      <c r="B586" s="6" t="s">
        <v>14</v>
      </c>
      <c r="C586" s="6" t="s">
        <v>534</v>
      </c>
      <c r="D586" s="24" t="s">
        <v>741</v>
      </c>
      <c r="E586" s="6" t="s">
        <v>129</v>
      </c>
      <c r="F586" s="6" t="s">
        <v>1785</v>
      </c>
      <c r="G586" s="6" t="s">
        <v>1784</v>
      </c>
      <c r="H586" s="6" t="s">
        <v>1784</v>
      </c>
      <c r="I586" s="6" t="s">
        <v>68</v>
      </c>
      <c r="J586" s="6"/>
      <c r="K586" s="6"/>
      <c r="L586" s="59">
        <v>100</v>
      </c>
      <c r="M586" s="6" t="s">
        <v>1978</v>
      </c>
    </row>
    <row r="587" spans="1:13" ht="195" customHeight="1">
      <c r="A587" s="24"/>
      <c r="B587" s="6" t="s">
        <v>14</v>
      </c>
      <c r="C587" s="6" t="s">
        <v>534</v>
      </c>
      <c r="D587" s="24" t="s">
        <v>741</v>
      </c>
      <c r="E587" s="6" t="s">
        <v>129</v>
      </c>
      <c r="F587" s="6" t="s">
        <v>1786</v>
      </c>
      <c r="G587" s="6" t="s">
        <v>1784</v>
      </c>
      <c r="H587" s="6" t="s">
        <v>1784</v>
      </c>
      <c r="I587" s="6" t="s">
        <v>1787</v>
      </c>
      <c r="J587" s="6"/>
      <c r="K587" s="6"/>
      <c r="L587" s="59">
        <v>100</v>
      </c>
      <c r="M587" s="6" t="s">
        <v>1978</v>
      </c>
    </row>
    <row r="588" spans="1:13" ht="195" customHeight="1">
      <c r="A588" s="24"/>
      <c r="B588" s="6" t="s">
        <v>14</v>
      </c>
      <c r="C588" s="6" t="s">
        <v>534</v>
      </c>
      <c r="D588" s="24" t="s">
        <v>741</v>
      </c>
      <c r="E588" s="6" t="s">
        <v>129</v>
      </c>
      <c r="F588" s="6" t="s">
        <v>1788</v>
      </c>
      <c r="G588" s="6" t="s">
        <v>1784</v>
      </c>
      <c r="H588" s="6" t="s">
        <v>1784</v>
      </c>
      <c r="I588" s="6" t="s">
        <v>402</v>
      </c>
      <c r="J588" s="6"/>
      <c r="K588" s="6"/>
      <c r="L588" s="59">
        <v>100</v>
      </c>
      <c r="M588" s="6" t="s">
        <v>1978</v>
      </c>
    </row>
    <row r="589" spans="1:13" ht="195" customHeight="1">
      <c r="A589" s="24"/>
      <c r="B589" s="6" t="s">
        <v>14</v>
      </c>
      <c r="C589" s="6" t="s">
        <v>534</v>
      </c>
      <c r="D589" s="24" t="s">
        <v>741</v>
      </c>
      <c r="E589" s="6" t="s">
        <v>129</v>
      </c>
      <c r="F589" s="6" t="s">
        <v>1789</v>
      </c>
      <c r="G589" s="6" t="s">
        <v>1784</v>
      </c>
      <c r="H589" s="6" t="s">
        <v>1784</v>
      </c>
      <c r="I589" s="6" t="s">
        <v>1790</v>
      </c>
      <c r="J589" s="6"/>
      <c r="K589" s="6"/>
      <c r="L589" s="59">
        <v>100</v>
      </c>
      <c r="M589" s="6" t="s">
        <v>1978</v>
      </c>
    </row>
    <row r="590" spans="1:13" ht="195" customHeight="1">
      <c r="A590" s="24"/>
      <c r="B590" s="6" t="s">
        <v>14</v>
      </c>
      <c r="C590" s="6" t="s">
        <v>534</v>
      </c>
      <c r="D590" s="24" t="s">
        <v>741</v>
      </c>
      <c r="E590" s="6" t="s">
        <v>129</v>
      </c>
      <c r="F590" s="6" t="s">
        <v>1792</v>
      </c>
      <c r="G590" s="6" t="s">
        <v>1793</v>
      </c>
      <c r="H590" s="6" t="s">
        <v>1793</v>
      </c>
      <c r="I590" s="6" t="s">
        <v>1791</v>
      </c>
      <c r="J590" s="6"/>
      <c r="K590" s="6"/>
      <c r="L590" s="59">
        <v>100</v>
      </c>
      <c r="M590" s="6" t="s">
        <v>1978</v>
      </c>
    </row>
    <row r="591" spans="1:13" ht="195" customHeight="1">
      <c r="A591" s="24"/>
      <c r="B591" s="6" t="s">
        <v>14</v>
      </c>
      <c r="C591" s="6" t="s">
        <v>534</v>
      </c>
      <c r="D591" s="24" t="s">
        <v>741</v>
      </c>
      <c r="E591" s="6" t="s">
        <v>129</v>
      </c>
      <c r="F591" s="6" t="s">
        <v>745</v>
      </c>
      <c r="G591" s="6" t="s">
        <v>743</v>
      </c>
      <c r="H591" s="6" t="s">
        <v>743</v>
      </c>
      <c r="I591" s="6" t="s">
        <v>1791</v>
      </c>
      <c r="J591" s="6"/>
      <c r="K591" s="6"/>
      <c r="L591" s="59">
        <v>100</v>
      </c>
      <c r="M591" s="6" t="s">
        <v>1978</v>
      </c>
    </row>
    <row r="592" spans="1:13" ht="195" customHeight="1">
      <c r="A592" s="24"/>
      <c r="B592" s="24" t="s">
        <v>14</v>
      </c>
      <c r="C592" s="6" t="s">
        <v>597</v>
      </c>
      <c r="D592" s="24" t="s">
        <v>741</v>
      </c>
      <c r="E592" s="6" t="s">
        <v>129</v>
      </c>
      <c r="F592" s="6" t="s">
        <v>745</v>
      </c>
      <c r="G592" s="6" t="s">
        <v>743</v>
      </c>
      <c r="H592" s="6" t="s">
        <v>743</v>
      </c>
      <c r="I592" s="126" t="s">
        <v>746</v>
      </c>
      <c r="J592" s="42"/>
      <c r="K592" s="42"/>
      <c r="L592" s="59">
        <v>100</v>
      </c>
      <c r="M592" s="6" t="s">
        <v>1978</v>
      </c>
    </row>
    <row r="593" spans="1:13" ht="195" customHeight="1">
      <c r="A593" s="24"/>
      <c r="B593" s="24" t="s">
        <v>14</v>
      </c>
      <c r="C593" s="6" t="s">
        <v>597</v>
      </c>
      <c r="D593" s="24" t="s">
        <v>741</v>
      </c>
      <c r="E593" s="6" t="s">
        <v>129</v>
      </c>
      <c r="F593" s="6" t="s">
        <v>742</v>
      </c>
      <c r="G593" s="6" t="s">
        <v>743</v>
      </c>
      <c r="H593" s="6" t="s">
        <v>743</v>
      </c>
      <c r="I593" s="126" t="s">
        <v>744</v>
      </c>
      <c r="J593" s="42"/>
      <c r="K593" s="42"/>
      <c r="L593" s="59">
        <v>100</v>
      </c>
      <c r="M593" s="6" t="s">
        <v>1978</v>
      </c>
    </row>
    <row r="594" spans="1:13" ht="195" customHeight="1">
      <c r="A594" s="19" t="s">
        <v>1979</v>
      </c>
      <c r="B594" s="6" t="s">
        <v>14</v>
      </c>
      <c r="C594" s="6" t="s">
        <v>534</v>
      </c>
      <c r="D594" s="24" t="s">
        <v>1952</v>
      </c>
      <c r="E594" s="6" t="s">
        <v>129</v>
      </c>
      <c r="F594" s="6" t="s">
        <v>1753</v>
      </c>
      <c r="G594" s="6" t="s">
        <v>1754</v>
      </c>
      <c r="H594" s="6" t="s">
        <v>1755</v>
      </c>
      <c r="I594" s="6" t="s">
        <v>125</v>
      </c>
      <c r="J594" s="6"/>
      <c r="K594" s="6"/>
      <c r="L594" s="59">
        <v>100</v>
      </c>
      <c r="M594" s="6" t="s">
        <v>1978</v>
      </c>
    </row>
    <row r="595" spans="1:13" ht="75" customHeight="1">
      <c r="A595" s="24"/>
      <c r="B595" s="6" t="s">
        <v>43</v>
      </c>
      <c r="C595" s="6" t="s">
        <v>534</v>
      </c>
      <c r="D595" s="130" t="s">
        <v>1745</v>
      </c>
      <c r="E595" s="40" t="s">
        <v>1516</v>
      </c>
      <c r="F595" s="40" t="s">
        <v>1746</v>
      </c>
      <c r="G595" s="40" t="s">
        <v>1747</v>
      </c>
      <c r="H595" s="40" t="s">
        <v>1748</v>
      </c>
      <c r="I595" s="40" t="s">
        <v>62</v>
      </c>
      <c r="J595" s="6"/>
      <c r="K595" s="6"/>
      <c r="L595" s="59">
        <v>0</v>
      </c>
      <c r="M595" s="92" t="s">
        <v>1749</v>
      </c>
    </row>
    <row r="596" spans="1:13" ht="70" customHeight="1">
      <c r="A596" s="24"/>
      <c r="B596" s="6" t="s">
        <v>43</v>
      </c>
      <c r="C596" s="6" t="s">
        <v>534</v>
      </c>
      <c r="D596" s="24" t="s">
        <v>1745</v>
      </c>
      <c r="E596" s="6" t="s">
        <v>1516</v>
      </c>
      <c r="F596" s="6" t="s">
        <v>1750</v>
      </c>
      <c r="G596" s="6" t="s">
        <v>1751</v>
      </c>
      <c r="H596" s="66" t="s">
        <v>1752</v>
      </c>
      <c r="I596" s="6" t="s">
        <v>1301</v>
      </c>
      <c r="J596" s="6"/>
      <c r="K596" s="6"/>
      <c r="L596" s="59">
        <v>0</v>
      </c>
      <c r="M596" s="92" t="s">
        <v>1749</v>
      </c>
    </row>
    <row r="597" spans="1:13" ht="135" customHeight="1">
      <c r="A597" s="24"/>
      <c r="B597" s="6" t="s">
        <v>43</v>
      </c>
      <c r="C597" s="6" t="s">
        <v>534</v>
      </c>
      <c r="D597" s="24" t="s">
        <v>1794</v>
      </c>
      <c r="E597" s="6" t="s">
        <v>129</v>
      </c>
      <c r="F597" s="6" t="s">
        <v>1795</v>
      </c>
      <c r="G597" s="6" t="s">
        <v>1796</v>
      </c>
      <c r="H597" s="6" t="s">
        <v>1797</v>
      </c>
      <c r="I597" s="6" t="s">
        <v>1798</v>
      </c>
      <c r="J597" s="6"/>
      <c r="K597" s="6" t="s">
        <v>1799</v>
      </c>
      <c r="L597" s="65">
        <v>0</v>
      </c>
      <c r="M597" s="6"/>
    </row>
    <row r="598" spans="1:13" ht="180" customHeight="1">
      <c r="A598" s="43" t="s">
        <v>1801</v>
      </c>
      <c r="B598" s="6"/>
      <c r="C598" s="6" t="s">
        <v>534</v>
      </c>
      <c r="D598" s="25" t="s">
        <v>1794</v>
      </c>
      <c r="E598" s="6" t="s">
        <v>129</v>
      </c>
      <c r="F598" s="6" t="s">
        <v>1802</v>
      </c>
      <c r="G598" s="6" t="s">
        <v>1803</v>
      </c>
      <c r="H598" s="6" t="s">
        <v>1804</v>
      </c>
      <c r="I598" s="6" t="s">
        <v>132</v>
      </c>
      <c r="J598" s="6"/>
      <c r="K598" s="6" t="s">
        <v>1805</v>
      </c>
      <c r="L598" s="65">
        <v>0</v>
      </c>
      <c r="M598" s="88" t="s">
        <v>149</v>
      </c>
    </row>
    <row r="599" spans="1:13" ht="165" customHeight="1">
      <c r="A599" s="6"/>
      <c r="B599" s="24" t="s">
        <v>43</v>
      </c>
      <c r="C599" s="39" t="s">
        <v>283</v>
      </c>
      <c r="D599" s="25" t="s">
        <v>503</v>
      </c>
      <c r="E599" s="6" t="s">
        <v>17</v>
      </c>
      <c r="F599" s="6" t="s">
        <v>504</v>
      </c>
      <c r="G599" s="6" t="s">
        <v>505</v>
      </c>
      <c r="H599" s="6" t="s">
        <v>505</v>
      </c>
      <c r="I599" s="6" t="s">
        <v>506</v>
      </c>
      <c r="L599" s="65">
        <v>0</v>
      </c>
      <c r="M599" s="6" t="s">
        <v>507</v>
      </c>
    </row>
    <row r="600" spans="1:13" ht="409" customHeight="1">
      <c r="A600" s="42"/>
      <c r="B600" s="41" t="s">
        <v>660</v>
      </c>
      <c r="C600" s="6" t="s">
        <v>597</v>
      </c>
      <c r="D600" s="24" t="s">
        <v>661</v>
      </c>
      <c r="E600" s="40" t="s">
        <v>662</v>
      </c>
      <c r="F600" s="6" t="s">
        <v>914</v>
      </c>
      <c r="G600" s="6" t="s">
        <v>664</v>
      </c>
      <c r="H600" s="6" t="s">
        <v>664</v>
      </c>
      <c r="I600" s="126" t="s">
        <v>37</v>
      </c>
      <c r="J600" s="21" t="str">
        <f>TEXT(SUMPRODUCT(VALUE(LEFT(I600:I613,8)))+INT(SUMPRODUCT(VALUE(RIGHT(I600:I613,2)))/25)/86400,"HH:MM:SS")&amp;":"&amp;TEXT(MOD(SUMPRODUCT(VALUE(RIGHT(I600:I613,2))),25),"00")</f>
        <v>00:00:57:21</v>
      </c>
      <c r="K600" s="42"/>
      <c r="L600" s="61">
        <v>0</v>
      </c>
      <c r="M600" s="6" t="s">
        <v>665</v>
      </c>
    </row>
    <row r="601" spans="1:13" ht="409" customHeight="1">
      <c r="A601" s="42"/>
      <c r="B601" s="41" t="s">
        <v>660</v>
      </c>
      <c r="C601" s="6" t="s">
        <v>597</v>
      </c>
      <c r="D601" s="24" t="s">
        <v>661</v>
      </c>
      <c r="E601" s="40" t="s">
        <v>662</v>
      </c>
      <c r="F601" s="6" t="s">
        <v>913</v>
      </c>
      <c r="G601" s="6" t="s">
        <v>664</v>
      </c>
      <c r="H601" s="6" t="s">
        <v>664</v>
      </c>
      <c r="I601" s="126" t="s">
        <v>49</v>
      </c>
      <c r="J601" s="42"/>
      <c r="K601" s="42"/>
      <c r="L601" s="61"/>
      <c r="M601" s="6" t="s">
        <v>665</v>
      </c>
    </row>
    <row r="602" spans="1:13" ht="409" customHeight="1">
      <c r="A602" s="42"/>
      <c r="B602" s="41" t="s">
        <v>660</v>
      </c>
      <c r="C602" s="6" t="s">
        <v>597</v>
      </c>
      <c r="D602" s="24" t="s">
        <v>661</v>
      </c>
      <c r="E602" s="40" t="s">
        <v>662</v>
      </c>
      <c r="F602" s="6" t="s">
        <v>912</v>
      </c>
      <c r="G602" s="6" t="s">
        <v>664</v>
      </c>
      <c r="H602" s="40" t="s">
        <v>664</v>
      </c>
      <c r="I602" s="126" t="s">
        <v>756</v>
      </c>
      <c r="J602" s="42"/>
      <c r="K602" s="42"/>
      <c r="L602" s="61"/>
      <c r="M602" s="6" t="s">
        <v>665</v>
      </c>
    </row>
    <row r="603" spans="1:13" ht="409" customHeight="1">
      <c r="A603" s="42"/>
      <c r="B603" s="41" t="s">
        <v>660</v>
      </c>
      <c r="C603" s="6" t="s">
        <v>597</v>
      </c>
      <c r="D603" s="24" t="s">
        <v>661</v>
      </c>
      <c r="E603" s="40" t="s">
        <v>662</v>
      </c>
      <c r="F603" s="6" t="s">
        <v>911</v>
      </c>
      <c r="G603" s="6" t="s">
        <v>664</v>
      </c>
      <c r="H603" s="40" t="s">
        <v>664</v>
      </c>
      <c r="I603" s="126" t="s">
        <v>29</v>
      </c>
      <c r="J603" s="42"/>
      <c r="K603" s="42"/>
      <c r="L603" s="61"/>
      <c r="M603" s="6" t="s">
        <v>665</v>
      </c>
    </row>
    <row r="604" spans="1:13" ht="409" customHeight="1">
      <c r="A604" s="42"/>
      <c r="B604" s="41" t="s">
        <v>660</v>
      </c>
      <c r="C604" s="6" t="s">
        <v>597</v>
      </c>
      <c r="D604" s="24" t="s">
        <v>661</v>
      </c>
      <c r="E604" s="6" t="s">
        <v>662</v>
      </c>
      <c r="F604" s="6" t="s">
        <v>909</v>
      </c>
      <c r="G604" s="6" t="s">
        <v>664</v>
      </c>
      <c r="H604" s="6" t="s">
        <v>664</v>
      </c>
      <c r="I604" s="126" t="s">
        <v>910</v>
      </c>
      <c r="J604" s="42"/>
      <c r="K604" s="42"/>
      <c r="L604" s="61"/>
      <c r="M604" s="6" t="s">
        <v>665</v>
      </c>
    </row>
    <row r="605" spans="1:13" ht="409" customHeight="1">
      <c r="A605" s="42"/>
      <c r="B605" s="41" t="s">
        <v>660</v>
      </c>
      <c r="C605" s="6" t="s">
        <v>597</v>
      </c>
      <c r="D605" s="24" t="s">
        <v>661</v>
      </c>
      <c r="E605" s="6" t="s">
        <v>662</v>
      </c>
      <c r="F605" s="6" t="s">
        <v>669</v>
      </c>
      <c r="G605" s="6" t="s">
        <v>664</v>
      </c>
      <c r="H605" s="6" t="s">
        <v>664</v>
      </c>
      <c r="I605" s="126" t="s">
        <v>670</v>
      </c>
      <c r="J605" s="42"/>
      <c r="K605" s="42"/>
      <c r="L605" s="61"/>
      <c r="M605" s="6" t="s">
        <v>665</v>
      </c>
    </row>
    <row r="606" spans="1:13" ht="409" customHeight="1">
      <c r="A606" s="42"/>
      <c r="B606" s="41" t="s">
        <v>660</v>
      </c>
      <c r="C606" s="6" t="s">
        <v>597</v>
      </c>
      <c r="D606" s="24" t="s">
        <v>661</v>
      </c>
      <c r="E606" s="6" t="s">
        <v>662</v>
      </c>
      <c r="F606" s="6" t="s">
        <v>667</v>
      </c>
      <c r="G606" s="6" t="s">
        <v>664</v>
      </c>
      <c r="H606" s="6" t="s">
        <v>664</v>
      </c>
      <c r="I606" s="126" t="s">
        <v>668</v>
      </c>
      <c r="J606" s="42"/>
      <c r="K606" s="42"/>
      <c r="L606" s="61"/>
      <c r="M606" s="6" t="s">
        <v>665</v>
      </c>
    </row>
    <row r="607" spans="1:13" ht="409" customHeight="1">
      <c r="A607" s="42"/>
      <c r="B607" s="41" t="s">
        <v>660</v>
      </c>
      <c r="C607" s="6" t="s">
        <v>597</v>
      </c>
      <c r="D607" s="24" t="s">
        <v>661</v>
      </c>
      <c r="E607" s="6" t="s">
        <v>662</v>
      </c>
      <c r="F607" s="6" t="s">
        <v>666</v>
      </c>
      <c r="G607" s="6" t="s">
        <v>664</v>
      </c>
      <c r="H607" s="6" t="s">
        <v>664</v>
      </c>
      <c r="I607" s="126" t="s">
        <v>172</v>
      </c>
      <c r="J607" s="42"/>
      <c r="K607" s="42"/>
      <c r="L607" s="61"/>
      <c r="M607" s="6" t="s">
        <v>665</v>
      </c>
    </row>
    <row r="608" spans="1:13" ht="409" customHeight="1">
      <c r="A608" s="42"/>
      <c r="B608" s="41" t="s">
        <v>660</v>
      </c>
      <c r="C608" s="6" t="s">
        <v>597</v>
      </c>
      <c r="D608" s="24" t="s">
        <v>661</v>
      </c>
      <c r="E608" s="6" t="s">
        <v>662</v>
      </c>
      <c r="F608" s="6" t="s">
        <v>663</v>
      </c>
      <c r="G608" s="6" t="s">
        <v>664</v>
      </c>
      <c r="H608" s="6" t="s">
        <v>664</v>
      </c>
      <c r="I608" s="126" t="s">
        <v>477</v>
      </c>
      <c r="J608" s="42"/>
      <c r="K608" s="42"/>
      <c r="L608" s="61"/>
      <c r="M608" s="6" t="s">
        <v>665</v>
      </c>
    </row>
    <row r="609" spans="1:13" ht="409" customHeight="1">
      <c r="A609" s="42"/>
      <c r="B609" s="41" t="s">
        <v>660</v>
      </c>
      <c r="C609" s="6" t="s">
        <v>597</v>
      </c>
      <c r="D609" s="24" t="s">
        <v>661</v>
      </c>
      <c r="E609" s="6" t="s">
        <v>662</v>
      </c>
      <c r="F609" s="6" t="s">
        <v>837</v>
      </c>
      <c r="G609" s="6" t="s">
        <v>664</v>
      </c>
      <c r="H609" s="6" t="s">
        <v>664</v>
      </c>
      <c r="I609" s="126" t="s">
        <v>838</v>
      </c>
      <c r="J609" s="42"/>
      <c r="K609" s="42"/>
      <c r="L609" s="61"/>
      <c r="M609" s="6" t="s">
        <v>665</v>
      </c>
    </row>
    <row r="610" spans="1:13" ht="409" customHeight="1">
      <c r="A610" s="42"/>
      <c r="B610" s="41" t="s">
        <v>660</v>
      </c>
      <c r="C610" s="6" t="s">
        <v>597</v>
      </c>
      <c r="D610" s="24" t="s">
        <v>661</v>
      </c>
      <c r="E610" s="6" t="s">
        <v>662</v>
      </c>
      <c r="F610" s="6" t="s">
        <v>836</v>
      </c>
      <c r="G610" s="6" t="s">
        <v>664</v>
      </c>
      <c r="H610" s="6" t="s">
        <v>664</v>
      </c>
      <c r="I610" s="126" t="s">
        <v>183</v>
      </c>
      <c r="J610" s="42"/>
      <c r="K610" s="42"/>
      <c r="L610" s="61"/>
      <c r="M610" s="6" t="s">
        <v>665</v>
      </c>
    </row>
    <row r="611" spans="1:13" ht="409" customHeight="1">
      <c r="A611" s="42"/>
      <c r="B611" s="41" t="s">
        <v>660</v>
      </c>
      <c r="C611" s="6" t="s">
        <v>597</v>
      </c>
      <c r="D611" s="24" t="s">
        <v>661</v>
      </c>
      <c r="E611" s="6" t="s">
        <v>662</v>
      </c>
      <c r="F611" s="6" t="s">
        <v>834</v>
      </c>
      <c r="G611" s="6" t="s">
        <v>664</v>
      </c>
      <c r="H611" s="6" t="s">
        <v>664</v>
      </c>
      <c r="I611" s="126" t="s">
        <v>835</v>
      </c>
      <c r="J611" s="42"/>
      <c r="K611" s="42"/>
      <c r="L611" s="61"/>
      <c r="M611" s="6" t="s">
        <v>665</v>
      </c>
    </row>
    <row r="612" spans="1:13" ht="409" customHeight="1">
      <c r="A612" s="42"/>
      <c r="B612" s="41" t="s">
        <v>660</v>
      </c>
      <c r="C612" s="6" t="s">
        <v>597</v>
      </c>
      <c r="D612" s="24" t="s">
        <v>661</v>
      </c>
      <c r="E612" s="6" t="s">
        <v>662</v>
      </c>
      <c r="F612" s="6" t="s">
        <v>833</v>
      </c>
      <c r="G612" s="6" t="s">
        <v>664</v>
      </c>
      <c r="H612" s="6" t="s">
        <v>664</v>
      </c>
      <c r="I612" s="126" t="s">
        <v>756</v>
      </c>
      <c r="J612" s="42"/>
      <c r="K612" s="42"/>
      <c r="L612" s="61"/>
      <c r="M612" s="6" t="s">
        <v>665</v>
      </c>
    </row>
    <row r="613" spans="1:13" ht="409" customHeight="1">
      <c r="A613" s="42"/>
      <c r="B613" s="41" t="s">
        <v>660</v>
      </c>
      <c r="C613" s="6" t="s">
        <v>597</v>
      </c>
      <c r="D613" s="24" t="s">
        <v>661</v>
      </c>
      <c r="E613" s="6" t="s">
        <v>662</v>
      </c>
      <c r="F613" s="6" t="s">
        <v>719</v>
      </c>
      <c r="G613" s="6" t="s">
        <v>664</v>
      </c>
      <c r="H613" s="6" t="s">
        <v>664</v>
      </c>
      <c r="I613" s="126" t="s">
        <v>720</v>
      </c>
      <c r="J613" s="42"/>
      <c r="K613" s="42"/>
      <c r="L613" s="61"/>
      <c r="M613" s="6" t="s">
        <v>665</v>
      </c>
    </row>
    <row r="614" spans="1:13" ht="150" customHeight="1">
      <c r="A614" s="17" t="s">
        <v>1875</v>
      </c>
      <c r="B614" s="43" t="s">
        <v>412</v>
      </c>
      <c r="C614" s="107" t="s">
        <v>283</v>
      </c>
      <c r="D614" s="17" t="s">
        <v>413</v>
      </c>
      <c r="E614" s="12" t="s">
        <v>17</v>
      </c>
      <c r="F614" s="12" t="s">
        <v>414</v>
      </c>
      <c r="G614" s="12" t="s">
        <v>415</v>
      </c>
      <c r="H614" s="12" t="s">
        <v>415</v>
      </c>
      <c r="I614" s="12" t="s">
        <v>416</v>
      </c>
      <c r="J614" s="123"/>
      <c r="K614" s="123"/>
      <c r="L614" s="114">
        <v>344</v>
      </c>
      <c r="M614" s="116" t="s">
        <v>417</v>
      </c>
    </row>
    <row r="615" spans="1:13" ht="255" customHeight="1">
      <c r="A615" s="6" t="s">
        <v>281</v>
      </c>
      <c r="B615" s="24" t="s">
        <v>282</v>
      </c>
      <c r="C615" s="39" t="s">
        <v>283</v>
      </c>
      <c r="D615" s="24" t="s">
        <v>284</v>
      </c>
      <c r="E615" s="6" t="s">
        <v>154</v>
      </c>
      <c r="F615" s="6" t="s">
        <v>285</v>
      </c>
      <c r="G615" s="6" t="s">
        <v>286</v>
      </c>
      <c r="H615" s="6"/>
      <c r="I615" s="6" t="s">
        <v>287</v>
      </c>
      <c r="J615" s="21" t="str">
        <f>TEXT(SUMPRODUCT(VALUE(LEFT(I615:I616,8)))+INT(SUMPRODUCT(VALUE(RIGHT(I615:I616,2)))/25)/86400,"HH:MM:SS")&amp;":"&amp;TEXT(MOD(SUMPRODUCT(VALUE(RIGHT(I615:I616,2))),25),"00"
)</f>
        <v>00:00:09:02</v>
      </c>
      <c r="K615" s="6" t="s">
        <v>288</v>
      </c>
      <c r="L615" s="44"/>
      <c r="M615" s="43" t="s">
        <v>289</v>
      </c>
    </row>
    <row r="616" spans="1:13" ht="255" customHeight="1">
      <c r="A616" s="6" t="s">
        <v>281</v>
      </c>
      <c r="B616" s="24" t="s">
        <v>282</v>
      </c>
      <c r="C616" s="39" t="s">
        <v>283</v>
      </c>
      <c r="D616" s="24" t="s">
        <v>284</v>
      </c>
      <c r="E616" s="6" t="s">
        <v>154</v>
      </c>
      <c r="F616" s="6" t="s">
        <v>285</v>
      </c>
      <c r="G616" s="6" t="s">
        <v>286</v>
      </c>
      <c r="H616" s="6"/>
      <c r="I616" s="6" t="s">
        <v>291</v>
      </c>
      <c r="K616" s="6" t="s">
        <v>288</v>
      </c>
      <c r="L616" s="44"/>
      <c r="M616" s="43" t="s">
        <v>289</v>
      </c>
    </row>
    <row r="617" spans="1:13" ht="225" customHeight="1">
      <c r="A617" s="79"/>
      <c r="B617" s="72" t="s">
        <v>152</v>
      </c>
      <c r="C617" s="6" t="s">
        <v>597</v>
      </c>
      <c r="D617" s="24" t="s">
        <v>1294</v>
      </c>
      <c r="E617" s="6" t="s">
        <v>154</v>
      </c>
      <c r="F617" s="6" t="s">
        <v>1300</v>
      </c>
      <c r="G617" s="6" t="s">
        <v>1296</v>
      </c>
      <c r="H617" s="6" t="s">
        <v>1297</v>
      </c>
      <c r="I617" s="126" t="s">
        <v>1302</v>
      </c>
      <c r="J617" s="21" t="str">
        <f>TEXT(SUMPRODUCT(VALUE(LEFT(I617:I618,8)))+INT(SUMPRODUCT(VALUE(RIGHT(I617:I618,2)))/25)/86400,"HH:MM:SS")&amp;":"&amp;TEXT(MOD(SUMPRODUCT(VALUE(RIGHT(I617:I618,2))),25),"00")</f>
        <v>00:00:14:21</v>
      </c>
      <c r="K617" s="42"/>
      <c r="L617" s="59">
        <v>850</v>
      </c>
      <c r="M617" s="6" t="s">
        <v>1298</v>
      </c>
    </row>
    <row r="618" spans="1:13" ht="225" customHeight="1">
      <c r="A618" s="79"/>
      <c r="B618" s="72" t="s">
        <v>152</v>
      </c>
      <c r="C618" s="6" t="s">
        <v>597</v>
      </c>
      <c r="D618" s="24" t="s">
        <v>1294</v>
      </c>
      <c r="E618" s="6" t="s">
        <v>154</v>
      </c>
      <c r="F618" s="6" t="s">
        <v>1295</v>
      </c>
      <c r="G618" s="6" t="s">
        <v>1296</v>
      </c>
      <c r="H618" s="6" t="s">
        <v>1297</v>
      </c>
      <c r="I618" s="126" t="s">
        <v>838</v>
      </c>
      <c r="J618" s="42"/>
      <c r="K618" s="24"/>
      <c r="L618" s="41"/>
      <c r="M618" s="6" t="s">
        <v>1298</v>
      </c>
    </row>
    <row r="619" spans="1:13" ht="120" customHeight="1">
      <c r="A619" s="24" t="s">
        <v>1806</v>
      </c>
      <c r="B619" s="6"/>
      <c r="C619" s="6" t="s">
        <v>534</v>
      </c>
      <c r="D619" s="24" t="s">
        <v>1807</v>
      </c>
      <c r="E619" s="6" t="s">
        <v>676</v>
      </c>
      <c r="F619" s="6" t="s">
        <v>1808</v>
      </c>
      <c r="G619" s="6" t="s">
        <v>1809</v>
      </c>
      <c r="H619" s="6" t="s">
        <v>1810</v>
      </c>
      <c r="I619" s="6" t="s">
        <v>1811</v>
      </c>
      <c r="J619" s="6"/>
      <c r="K619" s="6" t="s">
        <v>149</v>
      </c>
      <c r="L619" s="65">
        <v>0</v>
      </c>
      <c r="M619" s="6"/>
    </row>
    <row r="620" spans="1:13" ht="90" customHeight="1">
      <c r="A620" s="14"/>
      <c r="B620" s="6" t="s">
        <v>14</v>
      </c>
      <c r="C620" s="6" t="s">
        <v>534</v>
      </c>
      <c r="D620" s="24" t="s">
        <v>1563</v>
      </c>
      <c r="E620" s="6" t="s">
        <v>154</v>
      </c>
      <c r="F620" s="6" t="s">
        <v>1564</v>
      </c>
      <c r="G620" s="6" t="s">
        <v>1565</v>
      </c>
      <c r="H620" s="6" t="s">
        <v>1566</v>
      </c>
      <c r="I620" s="6" t="s">
        <v>1212</v>
      </c>
      <c r="J620" s="21" t="str">
        <f>TEXT(SUMPRODUCT(VALUE(LEFT(I620:I628,8)))+INT(SUMPRODUCT(VALUE(RIGHT(I620:I628,2)))/25)/86400,"HH:MM:SS")&amp;":"&amp;TEXT(MOD(SUMPRODUCT(VALUE(RIGHT(I620:I628,2))),25),"00")</f>
        <v>00:00:28:00</v>
      </c>
      <c r="K620" s="6"/>
      <c r="L620" s="59">
        <v>1050</v>
      </c>
      <c r="M620" s="6" t="s">
        <v>1567</v>
      </c>
    </row>
    <row r="621" spans="1:13" ht="90" customHeight="1">
      <c r="A621" s="14"/>
      <c r="B621" s="6" t="s">
        <v>14</v>
      </c>
      <c r="C621" s="6" t="s">
        <v>534</v>
      </c>
      <c r="D621" s="24" t="s">
        <v>1563</v>
      </c>
      <c r="E621" s="6" t="s">
        <v>154</v>
      </c>
      <c r="F621" s="6" t="s">
        <v>1568</v>
      </c>
      <c r="G621" s="6" t="s">
        <v>1565</v>
      </c>
      <c r="H621" s="6" t="s">
        <v>1566</v>
      </c>
      <c r="I621" s="6" t="s">
        <v>1221</v>
      </c>
      <c r="J621" s="6"/>
      <c r="K621" s="6"/>
      <c r="L621" s="24"/>
      <c r="M621" s="6" t="s">
        <v>1567</v>
      </c>
    </row>
    <row r="622" spans="1:13" ht="90" customHeight="1">
      <c r="A622" s="14"/>
      <c r="B622" s="6" t="s">
        <v>14</v>
      </c>
      <c r="C622" s="6" t="s">
        <v>534</v>
      </c>
      <c r="D622" s="24" t="s">
        <v>1563</v>
      </c>
      <c r="E622" s="6" t="s">
        <v>154</v>
      </c>
      <c r="F622" s="6" t="s">
        <v>1569</v>
      </c>
      <c r="G622" s="6" t="s">
        <v>1565</v>
      </c>
      <c r="H622" s="6" t="s">
        <v>1566</v>
      </c>
      <c r="I622" s="6" t="s">
        <v>995</v>
      </c>
      <c r="J622" s="6"/>
      <c r="K622" s="6"/>
      <c r="L622" s="24"/>
      <c r="M622" s="6" t="s">
        <v>1567</v>
      </c>
    </row>
    <row r="623" spans="1:13" ht="90" customHeight="1">
      <c r="A623" s="14"/>
      <c r="B623" s="6" t="s">
        <v>14</v>
      </c>
      <c r="C623" s="6" t="s">
        <v>534</v>
      </c>
      <c r="D623" s="24" t="s">
        <v>1563</v>
      </c>
      <c r="E623" s="6" t="s">
        <v>154</v>
      </c>
      <c r="F623" s="6" t="s">
        <v>1570</v>
      </c>
      <c r="G623" s="6" t="s">
        <v>1565</v>
      </c>
      <c r="H623" s="6" t="s">
        <v>1566</v>
      </c>
      <c r="I623" s="6" t="s">
        <v>647</v>
      </c>
      <c r="J623" s="6"/>
      <c r="K623" s="6"/>
      <c r="L623" s="24"/>
      <c r="M623" s="6" t="s">
        <v>1567</v>
      </c>
    </row>
    <row r="624" spans="1:13" ht="90" customHeight="1">
      <c r="A624" s="24"/>
      <c r="B624" s="6" t="s">
        <v>14</v>
      </c>
      <c r="C624" s="6" t="s">
        <v>534</v>
      </c>
      <c r="D624" s="24" t="s">
        <v>1563</v>
      </c>
      <c r="E624" s="6" t="s">
        <v>154</v>
      </c>
      <c r="F624" s="6" t="s">
        <v>1571</v>
      </c>
      <c r="G624" s="6" t="s">
        <v>1572</v>
      </c>
      <c r="H624" s="6" t="s">
        <v>1573</v>
      </c>
      <c r="I624" s="6" t="s">
        <v>1216</v>
      </c>
      <c r="J624" s="6"/>
      <c r="K624" s="6"/>
      <c r="L624" s="24"/>
      <c r="M624" s="6" t="s">
        <v>1567</v>
      </c>
    </row>
    <row r="625" spans="1:13" ht="90" customHeight="1">
      <c r="A625" s="24"/>
      <c r="B625" s="6" t="s">
        <v>14</v>
      </c>
      <c r="C625" s="6" t="s">
        <v>534</v>
      </c>
      <c r="D625" s="24" t="s">
        <v>1563</v>
      </c>
      <c r="E625" s="6" t="s">
        <v>154</v>
      </c>
      <c r="F625" s="6" t="s">
        <v>1571</v>
      </c>
      <c r="G625" s="6" t="s">
        <v>1572</v>
      </c>
      <c r="H625" s="6" t="s">
        <v>1573</v>
      </c>
      <c r="I625" s="6" t="s">
        <v>1574</v>
      </c>
      <c r="J625" s="6"/>
      <c r="K625" s="6"/>
      <c r="L625" s="24"/>
      <c r="M625" s="6" t="s">
        <v>1567</v>
      </c>
    </row>
    <row r="626" spans="1:13" ht="90" customHeight="1">
      <c r="A626" s="24"/>
      <c r="B626" s="6" t="s">
        <v>14</v>
      </c>
      <c r="C626" s="6" t="s">
        <v>534</v>
      </c>
      <c r="D626" s="24" t="s">
        <v>1563</v>
      </c>
      <c r="E626" s="6" t="s">
        <v>154</v>
      </c>
      <c r="F626" s="6" t="s">
        <v>1575</v>
      </c>
      <c r="G626" s="6" t="s">
        <v>1576</v>
      </c>
      <c r="H626" s="6" t="s">
        <v>1577</v>
      </c>
      <c r="I626" s="6" t="s">
        <v>817</v>
      </c>
      <c r="J626" s="6"/>
      <c r="K626" s="6"/>
      <c r="L626" s="24"/>
      <c r="M626" s="6" t="s">
        <v>1567</v>
      </c>
    </row>
    <row r="627" spans="1:13" ht="90" customHeight="1">
      <c r="A627" s="24"/>
      <c r="B627" s="6" t="s">
        <v>14</v>
      </c>
      <c r="C627" s="6" t="s">
        <v>534</v>
      </c>
      <c r="D627" s="24" t="s">
        <v>1563</v>
      </c>
      <c r="E627" s="6" t="s">
        <v>154</v>
      </c>
      <c r="F627" s="6" t="s">
        <v>1578</v>
      </c>
      <c r="G627" s="6" t="s">
        <v>1576</v>
      </c>
      <c r="H627" s="6" t="s">
        <v>1577</v>
      </c>
      <c r="I627" s="6" t="s">
        <v>381</v>
      </c>
      <c r="J627" s="6"/>
      <c r="K627" s="6"/>
      <c r="L627" s="24"/>
      <c r="M627" s="6" t="s">
        <v>1567</v>
      </c>
    </row>
    <row r="628" spans="1:13" ht="90" customHeight="1">
      <c r="A628" s="24"/>
      <c r="B628" s="6" t="s">
        <v>14</v>
      </c>
      <c r="C628" s="6" t="s">
        <v>534</v>
      </c>
      <c r="D628" s="24" t="s">
        <v>1563</v>
      </c>
      <c r="E628" s="6" t="s">
        <v>154</v>
      </c>
      <c r="F628" s="6" t="s">
        <v>1579</v>
      </c>
      <c r="G628" s="6" t="s">
        <v>1580</v>
      </c>
      <c r="H628" s="6" t="s">
        <v>1577</v>
      </c>
      <c r="I628" s="6" t="s">
        <v>270</v>
      </c>
      <c r="J628" s="6"/>
      <c r="K628" s="6"/>
      <c r="L628" s="24"/>
      <c r="M628" s="6" t="s">
        <v>1567</v>
      </c>
    </row>
    <row r="629" spans="1:13" ht="150" customHeight="1">
      <c r="A629" s="67" t="s">
        <v>1000</v>
      </c>
      <c r="B629" s="74" t="s">
        <v>152</v>
      </c>
      <c r="C629" s="75" t="s">
        <v>597</v>
      </c>
      <c r="D629" s="67" t="s">
        <v>1001</v>
      </c>
      <c r="E629" s="75" t="s">
        <v>1002</v>
      </c>
      <c r="F629" s="75" t="s">
        <v>1007</v>
      </c>
      <c r="G629" s="75" t="s">
        <v>1004</v>
      </c>
      <c r="H629" s="75" t="s">
        <v>1005</v>
      </c>
      <c r="I629" s="170" t="s">
        <v>826</v>
      </c>
      <c r="J629" s="76"/>
      <c r="K629" s="76"/>
      <c r="L629" s="132"/>
      <c r="M629" s="75" t="s">
        <v>253</v>
      </c>
    </row>
    <row r="630" spans="1:13" ht="150" customHeight="1">
      <c r="A630" s="67" t="s">
        <v>1000</v>
      </c>
      <c r="B630" s="74" t="s">
        <v>152</v>
      </c>
      <c r="C630" s="75" t="s">
        <v>597</v>
      </c>
      <c r="D630" s="67" t="s">
        <v>1001</v>
      </c>
      <c r="E630" s="75" t="s">
        <v>1002</v>
      </c>
      <c r="F630" s="75" t="s">
        <v>1006</v>
      </c>
      <c r="G630" s="75" t="s">
        <v>1004</v>
      </c>
      <c r="H630" s="75" t="s">
        <v>1005</v>
      </c>
      <c r="I630" s="170" t="s">
        <v>752</v>
      </c>
      <c r="J630" s="76"/>
      <c r="K630" s="76"/>
      <c r="L630" s="132"/>
      <c r="M630" s="75" t="s">
        <v>253</v>
      </c>
    </row>
    <row r="631" spans="1:13" ht="150" customHeight="1">
      <c r="A631" s="67" t="s">
        <v>1000</v>
      </c>
      <c r="B631" s="74" t="s">
        <v>152</v>
      </c>
      <c r="C631" s="75" t="s">
        <v>597</v>
      </c>
      <c r="D631" s="67" t="s">
        <v>1001</v>
      </c>
      <c r="E631" s="75" t="s">
        <v>1002</v>
      </c>
      <c r="F631" s="75" t="s">
        <v>1003</v>
      </c>
      <c r="G631" s="75" t="s">
        <v>1004</v>
      </c>
      <c r="H631" s="75" t="s">
        <v>1005</v>
      </c>
      <c r="I631" s="170" t="s">
        <v>611</v>
      </c>
      <c r="J631" s="76"/>
      <c r="K631" s="76"/>
      <c r="L631" s="132"/>
      <c r="M631" s="75" t="s">
        <v>253</v>
      </c>
    </row>
    <row r="632" spans="1:13" ht="30" customHeight="1">
      <c r="A632" s="6" t="s">
        <v>612</v>
      </c>
      <c r="B632" s="24" t="s">
        <v>671</v>
      </c>
      <c r="C632" s="6" t="s">
        <v>597</v>
      </c>
      <c r="D632" s="58" t="s">
        <v>305</v>
      </c>
      <c r="E632" s="7" t="s">
        <v>824</v>
      </c>
      <c r="F632" s="6" t="s">
        <v>825</v>
      </c>
      <c r="G632" s="6" t="s">
        <v>824</v>
      </c>
      <c r="H632" s="7" t="s">
        <v>824</v>
      </c>
      <c r="I632" s="126" t="s">
        <v>789</v>
      </c>
      <c r="J632" s="42"/>
      <c r="K632" s="42"/>
      <c r="L632" s="24"/>
      <c r="M632" s="19" t="s">
        <v>618</v>
      </c>
    </row>
    <row r="633" spans="1:13" ht="30" customHeight="1">
      <c r="A633" s="62" t="s">
        <v>612</v>
      </c>
      <c r="B633" s="24" t="s">
        <v>671</v>
      </c>
      <c r="C633" s="6" t="s">
        <v>597</v>
      </c>
      <c r="D633" s="58" t="s">
        <v>305</v>
      </c>
      <c r="E633" s="7" t="s">
        <v>34</v>
      </c>
      <c r="F633" s="6" t="s">
        <v>855</v>
      </c>
      <c r="G633" s="6" t="s">
        <v>856</v>
      </c>
      <c r="H633" s="6" t="s">
        <v>857</v>
      </c>
      <c r="I633" s="126" t="s">
        <v>581</v>
      </c>
      <c r="J633" s="42"/>
      <c r="K633" s="42"/>
      <c r="L633" s="24"/>
      <c r="M633" s="19" t="s">
        <v>618</v>
      </c>
    </row>
    <row r="634" spans="1:13" ht="30" customHeight="1">
      <c r="A634" s="62" t="s">
        <v>612</v>
      </c>
      <c r="B634" s="24" t="s">
        <v>671</v>
      </c>
      <c r="C634" s="6" t="s">
        <v>597</v>
      </c>
      <c r="D634" s="58" t="s">
        <v>305</v>
      </c>
      <c r="E634" s="6" t="s">
        <v>821</v>
      </c>
      <c r="F634" s="6" t="s">
        <v>870</v>
      </c>
      <c r="G634" s="6" t="s">
        <v>871</v>
      </c>
      <c r="H634" s="7" t="s">
        <v>871</v>
      </c>
      <c r="I634" s="126" t="s">
        <v>773</v>
      </c>
      <c r="J634" s="42"/>
      <c r="K634" s="42"/>
      <c r="L634" s="24"/>
      <c r="M634" s="19" t="s">
        <v>618</v>
      </c>
    </row>
    <row r="635" spans="1:13" ht="135" customHeight="1">
      <c r="A635" s="6" t="s">
        <v>612</v>
      </c>
      <c r="B635" s="24" t="s">
        <v>820</v>
      </c>
      <c r="C635" s="6" t="s">
        <v>597</v>
      </c>
      <c r="D635" s="58" t="s">
        <v>305</v>
      </c>
      <c r="E635" s="97" t="s">
        <v>821</v>
      </c>
      <c r="F635" s="6" t="s">
        <v>822</v>
      </c>
      <c r="G635" s="6" t="s">
        <v>823</v>
      </c>
      <c r="H635" s="6" t="s">
        <v>823</v>
      </c>
      <c r="I635" s="126" t="s">
        <v>479</v>
      </c>
      <c r="J635" s="42"/>
      <c r="K635" s="42"/>
      <c r="L635" s="24"/>
      <c r="M635" s="19" t="s">
        <v>618</v>
      </c>
    </row>
    <row r="636" spans="1:13" ht="210" customHeight="1">
      <c r="A636" s="62" t="s">
        <v>612</v>
      </c>
      <c r="B636" s="24" t="s">
        <v>866</v>
      </c>
      <c r="C636" s="6" t="s">
        <v>597</v>
      </c>
      <c r="D636" s="58" t="s">
        <v>305</v>
      </c>
      <c r="E636" s="6" t="s">
        <v>821</v>
      </c>
      <c r="F636" s="6" t="s">
        <v>867</v>
      </c>
      <c r="G636" s="6" t="s">
        <v>868</v>
      </c>
      <c r="H636" s="6" t="s">
        <v>868</v>
      </c>
      <c r="I636" s="126" t="s">
        <v>869</v>
      </c>
      <c r="J636" s="42"/>
      <c r="K636" s="42"/>
      <c r="L636" s="24"/>
      <c r="M636" s="19" t="s">
        <v>618</v>
      </c>
    </row>
    <row r="637" spans="1:13" ht="45" customHeight="1">
      <c r="A637" s="48" t="s">
        <v>304</v>
      </c>
      <c r="B637" s="35" t="s">
        <v>43</v>
      </c>
      <c r="C637" s="39" t="s">
        <v>283</v>
      </c>
      <c r="D637" s="19" t="s">
        <v>305</v>
      </c>
      <c r="E637" s="40" t="s">
        <v>17</v>
      </c>
      <c r="F637" s="6" t="s">
        <v>306</v>
      </c>
      <c r="G637" s="6" t="s">
        <v>307</v>
      </c>
      <c r="H637" s="6" t="s">
        <v>307</v>
      </c>
      <c r="I637" s="6" t="s">
        <v>226</v>
      </c>
      <c r="M637" s="19" t="s">
        <v>73</v>
      </c>
    </row>
    <row r="638" spans="1:13" ht="45" customHeight="1">
      <c r="A638" s="48" t="s">
        <v>304</v>
      </c>
      <c r="B638" s="24" t="s">
        <v>43</v>
      </c>
      <c r="C638" s="39" t="s">
        <v>283</v>
      </c>
      <c r="D638" s="19" t="s">
        <v>305</v>
      </c>
      <c r="E638" s="40" t="s">
        <v>17</v>
      </c>
      <c r="F638" s="6" t="s">
        <v>498</v>
      </c>
      <c r="G638" s="6" t="s">
        <v>499</v>
      </c>
      <c r="H638" s="6" t="s">
        <v>499</v>
      </c>
      <c r="I638" s="6" t="s">
        <v>479</v>
      </c>
      <c r="L638" s="24"/>
      <c r="M638" s="19" t="s">
        <v>73</v>
      </c>
    </row>
    <row r="639" spans="1:13" ht="135" customHeight="1">
      <c r="A639" s="48" t="s">
        <v>492</v>
      </c>
      <c r="B639" s="24" t="s">
        <v>43</v>
      </c>
      <c r="C639" s="39" t="s">
        <v>283</v>
      </c>
      <c r="D639" s="19" t="s">
        <v>305</v>
      </c>
      <c r="E639" s="6" t="s">
        <v>17</v>
      </c>
      <c r="F639" s="6" t="s">
        <v>493</v>
      </c>
      <c r="G639" s="6"/>
      <c r="H639" s="6"/>
      <c r="I639" s="6" t="s">
        <v>494</v>
      </c>
      <c r="L639" s="24"/>
      <c r="M639" s="19" t="s">
        <v>73</v>
      </c>
    </row>
    <row r="640" spans="1:13" ht="75" customHeight="1">
      <c r="A640" s="62" t="s">
        <v>612</v>
      </c>
      <c r="B640" s="24" t="s">
        <v>671</v>
      </c>
      <c r="C640" s="6" t="s">
        <v>597</v>
      </c>
      <c r="D640" s="58" t="s">
        <v>305</v>
      </c>
      <c r="E640" s="97" t="s">
        <v>676</v>
      </c>
      <c r="F640" s="6" t="s">
        <v>724</v>
      </c>
      <c r="G640" s="6" t="s">
        <v>725</v>
      </c>
      <c r="H640" s="6" t="s">
        <v>725</v>
      </c>
      <c r="I640" s="126" t="s">
        <v>55</v>
      </c>
      <c r="J640" s="42"/>
      <c r="K640" s="42"/>
      <c r="L640" s="14"/>
      <c r="M640" s="19" t="s">
        <v>618</v>
      </c>
    </row>
    <row r="641" spans="1:13" ht="30" customHeight="1">
      <c r="A641" s="7" t="s">
        <v>612</v>
      </c>
      <c r="B641" s="24" t="s">
        <v>671</v>
      </c>
      <c r="C641" s="6" t="s">
        <v>597</v>
      </c>
      <c r="D641" s="58" t="s">
        <v>305</v>
      </c>
      <c r="E641" s="7" t="s">
        <v>129</v>
      </c>
      <c r="F641" s="6" t="s">
        <v>831</v>
      </c>
      <c r="G641" s="6" t="s">
        <v>824</v>
      </c>
      <c r="H641" s="7" t="s">
        <v>824</v>
      </c>
      <c r="I641" s="126" t="s">
        <v>832</v>
      </c>
      <c r="J641" s="42"/>
      <c r="K641" s="42"/>
      <c r="L641" s="24"/>
      <c r="M641" s="19" t="s">
        <v>618</v>
      </c>
    </row>
    <row r="642" spans="1:13" ht="45" customHeight="1">
      <c r="A642" s="62" t="s">
        <v>612</v>
      </c>
      <c r="B642" s="24" t="s">
        <v>671</v>
      </c>
      <c r="C642" s="6" t="s">
        <v>597</v>
      </c>
      <c r="D642" s="58" t="s">
        <v>305</v>
      </c>
      <c r="E642" s="7" t="s">
        <v>129</v>
      </c>
      <c r="F642" s="6" t="s">
        <v>672</v>
      </c>
      <c r="G642" s="6" t="s">
        <v>673</v>
      </c>
      <c r="H642" s="6" t="s">
        <v>673</v>
      </c>
      <c r="I642" s="126" t="s">
        <v>258</v>
      </c>
      <c r="J642" s="42"/>
      <c r="K642" s="42"/>
      <c r="L642" s="14"/>
      <c r="M642" s="19" t="s">
        <v>618</v>
      </c>
    </row>
    <row r="643" spans="1:13" ht="180" customHeight="1">
      <c r="A643" s="24" t="s">
        <v>1812</v>
      </c>
      <c r="B643" s="6"/>
      <c r="C643" s="6" t="s">
        <v>534</v>
      </c>
      <c r="D643" s="19" t="s">
        <v>305</v>
      </c>
      <c r="E643" s="6" t="s">
        <v>129</v>
      </c>
      <c r="F643" s="6" t="s">
        <v>1813</v>
      </c>
      <c r="G643" s="6" t="s">
        <v>1814</v>
      </c>
      <c r="H643" s="6" t="s">
        <v>1815</v>
      </c>
      <c r="I643" s="6" t="s">
        <v>367</v>
      </c>
      <c r="J643" s="6"/>
      <c r="K643" s="6"/>
      <c r="L643" s="138"/>
      <c r="M643" s="89" t="s">
        <v>73</v>
      </c>
    </row>
    <row r="644" spans="1:13" ht="45" customHeight="1">
      <c r="A644" s="56" t="s">
        <v>1835</v>
      </c>
      <c r="B644" s="6" t="s">
        <v>14</v>
      </c>
      <c r="C644" s="6" t="s">
        <v>534</v>
      </c>
      <c r="D644" s="19" t="s">
        <v>305</v>
      </c>
      <c r="E644" s="6" t="s">
        <v>129</v>
      </c>
      <c r="F644" s="6" t="s">
        <v>1836</v>
      </c>
      <c r="G644" s="6" t="s">
        <v>1837</v>
      </c>
      <c r="H644" s="6" t="s">
        <v>1837</v>
      </c>
      <c r="I644" s="6" t="s">
        <v>1082</v>
      </c>
      <c r="J644" s="6"/>
      <c r="K644" s="6"/>
      <c r="L644" s="138"/>
      <c r="M644" s="89" t="s">
        <v>1838</v>
      </c>
    </row>
    <row r="645" spans="1:13" ht="30" customHeight="1">
      <c r="A645" s="62" t="s">
        <v>612</v>
      </c>
      <c r="B645" s="24" t="s">
        <v>671</v>
      </c>
      <c r="C645" s="6" t="s">
        <v>597</v>
      </c>
      <c r="D645" s="58" t="s">
        <v>305</v>
      </c>
      <c r="E645" s="7" t="s">
        <v>129</v>
      </c>
      <c r="F645" s="6" t="s">
        <v>712</v>
      </c>
      <c r="G645" s="6" t="s">
        <v>713</v>
      </c>
      <c r="H645" s="6" t="s">
        <v>714</v>
      </c>
      <c r="I645" s="126" t="s">
        <v>578</v>
      </c>
      <c r="J645" s="42"/>
      <c r="K645" s="42"/>
      <c r="L645" s="14"/>
      <c r="M645" s="19" t="s">
        <v>618</v>
      </c>
    </row>
    <row r="646" spans="1:13" ht="60" customHeight="1">
      <c r="A646" s="62" t="s">
        <v>612</v>
      </c>
      <c r="B646" s="24" t="s">
        <v>928</v>
      </c>
      <c r="C646" s="6" t="s">
        <v>597</v>
      </c>
      <c r="D646" s="58" t="s">
        <v>305</v>
      </c>
      <c r="E646" s="6" t="s">
        <v>129</v>
      </c>
      <c r="F646" s="6" t="s">
        <v>929</v>
      </c>
      <c r="G646" s="6" t="s">
        <v>930</v>
      </c>
      <c r="H646" s="6" t="s">
        <v>930</v>
      </c>
      <c r="I646" s="126" t="s">
        <v>125</v>
      </c>
      <c r="J646" s="42"/>
      <c r="K646" s="42"/>
      <c r="L646" s="24"/>
      <c r="M646" s="19" t="s">
        <v>618</v>
      </c>
    </row>
    <row r="647" spans="1:13" ht="75" customHeight="1">
      <c r="A647" s="62" t="s">
        <v>612</v>
      </c>
      <c r="B647" s="24" t="s">
        <v>671</v>
      </c>
      <c r="C647" s="6" t="s">
        <v>597</v>
      </c>
      <c r="D647" s="58" t="s">
        <v>305</v>
      </c>
      <c r="E647" s="7" t="s">
        <v>129</v>
      </c>
      <c r="F647" s="6" t="s">
        <v>726</v>
      </c>
      <c r="G647" s="6" t="s">
        <v>727</v>
      </c>
      <c r="H647" s="6" t="s">
        <v>727</v>
      </c>
      <c r="I647" s="126" t="s">
        <v>728</v>
      </c>
      <c r="J647" s="42"/>
      <c r="K647" s="42"/>
      <c r="L647" s="14"/>
      <c r="M647" s="19" t="s">
        <v>618</v>
      </c>
    </row>
    <row r="648" spans="1:13" ht="45" customHeight="1">
      <c r="A648" s="24" t="s">
        <v>1913</v>
      </c>
      <c r="B648" s="24"/>
      <c r="C648" s="6"/>
      <c r="D648" s="19" t="s">
        <v>305</v>
      </c>
      <c r="E648" s="40"/>
      <c r="F648" s="6" t="s">
        <v>1921</v>
      </c>
      <c r="G648" s="6"/>
      <c r="H648" s="6"/>
      <c r="I648" s="7"/>
      <c r="J648" s="125" t="s">
        <v>1923</v>
      </c>
      <c r="K648" s="24"/>
      <c r="L648" s="59"/>
      <c r="M648" s="7" t="s">
        <v>1919</v>
      </c>
    </row>
    <row r="649" spans="1:13" ht="45" customHeight="1">
      <c r="A649" s="24" t="s">
        <v>1913</v>
      </c>
      <c r="B649" s="24"/>
      <c r="C649" s="6"/>
      <c r="D649" s="19" t="s">
        <v>305</v>
      </c>
      <c r="E649" s="40"/>
      <c r="F649" s="6" t="s">
        <v>1921</v>
      </c>
      <c r="G649" s="6"/>
      <c r="H649" s="6"/>
      <c r="I649" s="7"/>
      <c r="J649" s="125" t="s">
        <v>1923</v>
      </c>
      <c r="K649" s="24"/>
      <c r="L649" s="59"/>
      <c r="M649" s="7" t="s">
        <v>1919</v>
      </c>
    </row>
    <row r="650" spans="1:13" ht="60" customHeight="1">
      <c r="A650" s="24" t="s">
        <v>1913</v>
      </c>
      <c r="B650" s="24"/>
      <c r="C650" s="6"/>
      <c r="D650" s="19" t="s">
        <v>305</v>
      </c>
      <c r="E650" s="40"/>
      <c r="F650" s="6" t="s">
        <v>1920</v>
      </c>
      <c r="G650" s="6"/>
      <c r="H650" s="6"/>
      <c r="I650" s="7"/>
      <c r="J650" s="125" t="s">
        <v>1922</v>
      </c>
      <c r="K650" s="24"/>
      <c r="L650" s="59"/>
      <c r="M650" s="7" t="s">
        <v>1919</v>
      </c>
    </row>
    <row r="651" spans="1:13" ht="60" customHeight="1">
      <c r="A651" s="24" t="s">
        <v>1913</v>
      </c>
      <c r="B651" s="24"/>
      <c r="C651" s="6"/>
      <c r="D651" s="19" t="s">
        <v>305</v>
      </c>
      <c r="E651" s="40"/>
      <c r="F651" s="6" t="s">
        <v>1920</v>
      </c>
      <c r="G651" s="6"/>
      <c r="H651" s="6"/>
      <c r="I651" s="7"/>
      <c r="J651" s="125" t="s">
        <v>1922</v>
      </c>
      <c r="K651" s="24"/>
      <c r="L651" s="59"/>
      <c r="M651" s="7" t="s">
        <v>1919</v>
      </c>
    </row>
    <row r="652" spans="1:13" ht="30" customHeight="1">
      <c r="A652" s="24"/>
      <c r="B652" s="6"/>
      <c r="C652" s="6" t="s">
        <v>534</v>
      </c>
      <c r="D652" s="19" t="s">
        <v>305</v>
      </c>
      <c r="E652" s="40"/>
      <c r="F652" s="6" t="s">
        <v>1816</v>
      </c>
      <c r="G652" s="6" t="s">
        <v>1817</v>
      </c>
      <c r="H652" s="6" t="s">
        <v>1817</v>
      </c>
      <c r="I652" s="6" t="s">
        <v>267</v>
      </c>
      <c r="J652" s="6"/>
      <c r="K652" s="6"/>
      <c r="L652" s="138"/>
      <c r="M652" s="89" t="s">
        <v>73</v>
      </c>
    </row>
    <row r="653" spans="1:13" ht="30" customHeight="1">
      <c r="A653" s="6"/>
      <c r="B653" s="6"/>
      <c r="C653" s="6" t="s">
        <v>534</v>
      </c>
      <c r="D653" s="19" t="s">
        <v>305</v>
      </c>
      <c r="E653" s="6"/>
      <c r="F653" s="6" t="s">
        <v>1839</v>
      </c>
      <c r="G653" s="6"/>
      <c r="H653" s="6"/>
      <c r="I653" s="6" t="s">
        <v>1042</v>
      </c>
      <c r="J653" s="6"/>
      <c r="K653" s="6"/>
      <c r="L653" s="138"/>
      <c r="M653" s="89" t="s">
        <v>1838</v>
      </c>
    </row>
    <row r="654" spans="1:13" ht="75" customHeight="1">
      <c r="A654" s="6"/>
      <c r="B654" s="6"/>
      <c r="C654" s="6" t="s">
        <v>534</v>
      </c>
      <c r="D654" s="19" t="s">
        <v>305</v>
      </c>
      <c r="E654" s="6"/>
      <c r="F654" s="6" t="s">
        <v>1840</v>
      </c>
      <c r="G654" s="6"/>
      <c r="H654" s="6"/>
      <c r="I654" s="6" t="s">
        <v>1042</v>
      </c>
      <c r="J654" s="6"/>
      <c r="K654" s="6"/>
      <c r="L654" s="138"/>
      <c r="M654" s="89" t="s">
        <v>1838</v>
      </c>
    </row>
    <row r="655" spans="1:13" ht="240" customHeight="1">
      <c r="A655" s="17" t="s">
        <v>1865</v>
      </c>
      <c r="B655" s="12" t="s">
        <v>152</v>
      </c>
      <c r="C655" s="107" t="s">
        <v>15</v>
      </c>
      <c r="D655" s="17" t="s">
        <v>230</v>
      </c>
      <c r="E655" s="107" t="s">
        <v>154</v>
      </c>
      <c r="F655" s="12" t="s">
        <v>246</v>
      </c>
      <c r="G655" s="12" t="s">
        <v>244</v>
      </c>
      <c r="H655" s="12"/>
      <c r="I655" s="12" t="s">
        <v>247</v>
      </c>
      <c r="J655" s="56" t="str">
        <f>TEXT(SUMPRODUCT(VALUE(LEFT(I655:I665,8)))+INT(SUMPRODUCT(VALUE(RIGHT(I655:I665,2)))/25)/86400,"HH:MM:SS")&amp;":"&amp;TEXT(MOD(SUMPRODUCT(VALUE(RIGHT(I655:I665,2))),25),"00")</f>
        <v>00:01:25:22</v>
      </c>
      <c r="K655" s="12"/>
      <c r="L655" s="114">
        <v>3910</v>
      </c>
      <c r="M655" s="12" t="s">
        <v>234</v>
      </c>
    </row>
    <row r="656" spans="1:13" ht="240" customHeight="1">
      <c r="A656" s="17"/>
      <c r="B656" s="12" t="s">
        <v>152</v>
      </c>
      <c r="C656" s="107" t="s">
        <v>15</v>
      </c>
      <c r="D656" s="17" t="s">
        <v>230</v>
      </c>
      <c r="E656" s="107" t="s">
        <v>154</v>
      </c>
      <c r="F656" s="12" t="s">
        <v>243</v>
      </c>
      <c r="G656" s="12" t="s">
        <v>244</v>
      </c>
      <c r="H656" s="12"/>
      <c r="I656" s="12" t="s">
        <v>245</v>
      </c>
      <c r="J656" s="12"/>
      <c r="K656" s="12"/>
      <c r="L656" s="114"/>
      <c r="M656" s="12" t="s">
        <v>234</v>
      </c>
    </row>
    <row r="657" spans="1:13" ht="240" customHeight="1">
      <c r="A657" s="17"/>
      <c r="B657" s="12" t="s">
        <v>152</v>
      </c>
      <c r="C657" s="107" t="s">
        <v>15</v>
      </c>
      <c r="D657" s="17" t="s">
        <v>230</v>
      </c>
      <c r="E657" s="107" t="s">
        <v>154</v>
      </c>
      <c r="F657" s="12" t="s">
        <v>241</v>
      </c>
      <c r="G657" s="12" t="s">
        <v>239</v>
      </c>
      <c r="H657" s="12"/>
      <c r="I657" s="12" t="s">
        <v>242</v>
      </c>
      <c r="J657" s="12"/>
      <c r="K657" s="12"/>
      <c r="L657" s="114"/>
      <c r="M657" s="12" t="s">
        <v>234</v>
      </c>
    </row>
    <row r="658" spans="1:13" ht="240" customHeight="1">
      <c r="A658" s="17"/>
      <c r="B658" s="12" t="s">
        <v>152</v>
      </c>
      <c r="C658" s="107" t="s">
        <v>15</v>
      </c>
      <c r="D658" s="17" t="s">
        <v>230</v>
      </c>
      <c r="E658" s="107" t="s">
        <v>154</v>
      </c>
      <c r="F658" s="12" t="s">
        <v>238</v>
      </c>
      <c r="G658" s="12" t="s">
        <v>239</v>
      </c>
      <c r="H658" s="12"/>
      <c r="I658" s="12" t="s">
        <v>240</v>
      </c>
      <c r="J658" s="12"/>
      <c r="K658" s="12"/>
      <c r="L658" s="114"/>
      <c r="M658" s="12" t="s">
        <v>234</v>
      </c>
    </row>
    <row r="659" spans="1:13" ht="240" customHeight="1">
      <c r="A659" s="17"/>
      <c r="B659" s="12" t="s">
        <v>152</v>
      </c>
      <c r="C659" s="107" t="s">
        <v>15</v>
      </c>
      <c r="D659" s="17" t="s">
        <v>230</v>
      </c>
      <c r="E659" s="109" t="s">
        <v>154</v>
      </c>
      <c r="F659" s="12" t="s">
        <v>265</v>
      </c>
      <c r="G659" s="12" t="s">
        <v>266</v>
      </c>
      <c r="H659" s="12"/>
      <c r="I659" s="12" t="s">
        <v>267</v>
      </c>
      <c r="J659" s="12"/>
      <c r="K659" s="12"/>
      <c r="L659" s="114"/>
      <c r="M659" s="12" t="s">
        <v>234</v>
      </c>
    </row>
    <row r="660" spans="1:13" ht="240" customHeight="1">
      <c r="A660" s="17"/>
      <c r="B660" s="12" t="s">
        <v>152</v>
      </c>
      <c r="C660" s="107" t="s">
        <v>15</v>
      </c>
      <c r="D660" s="17" t="s">
        <v>230</v>
      </c>
      <c r="E660" s="109" t="s">
        <v>154</v>
      </c>
      <c r="F660" s="12" t="s">
        <v>231</v>
      </c>
      <c r="G660" s="12" t="s">
        <v>232</v>
      </c>
      <c r="H660" s="12"/>
      <c r="I660" s="12" t="s">
        <v>233</v>
      </c>
      <c r="J660" s="12"/>
      <c r="K660" s="12"/>
      <c r="L660" s="114"/>
      <c r="M660" s="12" t="s">
        <v>234</v>
      </c>
    </row>
    <row r="661" spans="1:13" ht="240" customHeight="1">
      <c r="A661" s="17"/>
      <c r="B661" s="12" t="s">
        <v>152</v>
      </c>
      <c r="C661" s="107" t="s">
        <v>15</v>
      </c>
      <c r="D661" s="17" t="s">
        <v>230</v>
      </c>
      <c r="E661" s="109" t="s">
        <v>154</v>
      </c>
      <c r="F661" s="12" t="s">
        <v>235</v>
      </c>
      <c r="G661" s="12" t="s">
        <v>236</v>
      </c>
      <c r="H661" s="12"/>
      <c r="I661" s="12" t="s">
        <v>237</v>
      </c>
      <c r="J661" s="12"/>
      <c r="K661" s="12"/>
      <c r="L661" s="114"/>
      <c r="M661" s="12" t="s">
        <v>234</v>
      </c>
    </row>
    <row r="662" spans="1:13" ht="240" customHeight="1">
      <c r="A662" s="17" t="s">
        <v>1876</v>
      </c>
      <c r="B662" s="17" t="s">
        <v>359</v>
      </c>
      <c r="C662" s="107" t="s">
        <v>283</v>
      </c>
      <c r="D662" s="17" t="s">
        <v>230</v>
      </c>
      <c r="E662" s="115" t="s">
        <v>154</v>
      </c>
      <c r="F662" s="12" t="s">
        <v>364</v>
      </c>
      <c r="G662" s="12" t="s">
        <v>361</v>
      </c>
      <c r="H662" s="12" t="s">
        <v>361</v>
      </c>
      <c r="I662" s="12" t="s">
        <v>20</v>
      </c>
      <c r="J662" s="123"/>
      <c r="K662" s="123"/>
      <c r="L662" s="114"/>
      <c r="M662" s="12" t="s">
        <v>363</v>
      </c>
    </row>
    <row r="663" spans="1:13" ht="240" customHeight="1">
      <c r="A663" s="17"/>
      <c r="B663" s="17" t="s">
        <v>359</v>
      </c>
      <c r="C663" s="107" t="s">
        <v>283</v>
      </c>
      <c r="D663" s="17" t="s">
        <v>230</v>
      </c>
      <c r="E663" s="115" t="s">
        <v>154</v>
      </c>
      <c r="F663" s="12" t="s">
        <v>360</v>
      </c>
      <c r="G663" s="12" t="s">
        <v>361</v>
      </c>
      <c r="H663" s="12" t="s">
        <v>361</v>
      </c>
      <c r="I663" s="12" t="s">
        <v>362</v>
      </c>
      <c r="J663" s="123"/>
      <c r="K663" s="123"/>
      <c r="L663" s="114"/>
      <c r="M663" s="12" t="s">
        <v>363</v>
      </c>
    </row>
    <row r="664" spans="1:13" ht="240" customHeight="1">
      <c r="A664" s="17"/>
      <c r="B664" s="12" t="s">
        <v>152</v>
      </c>
      <c r="C664" s="107" t="s">
        <v>15</v>
      </c>
      <c r="D664" s="17" t="s">
        <v>230</v>
      </c>
      <c r="E664" s="109" t="s">
        <v>154</v>
      </c>
      <c r="F664" s="12" t="s">
        <v>257</v>
      </c>
      <c r="G664" s="12" t="s">
        <v>255</v>
      </c>
      <c r="H664" s="12"/>
      <c r="I664" s="12" t="s">
        <v>258</v>
      </c>
      <c r="J664" s="12"/>
      <c r="K664" s="12"/>
      <c r="L664" s="114"/>
      <c r="M664" s="12" t="s">
        <v>234</v>
      </c>
    </row>
    <row r="665" spans="1:13" ht="240" customHeight="1">
      <c r="A665" s="17"/>
      <c r="B665" s="12" t="s">
        <v>152</v>
      </c>
      <c r="C665" s="107" t="s">
        <v>15</v>
      </c>
      <c r="D665" s="17" t="s">
        <v>230</v>
      </c>
      <c r="E665" s="109" t="s">
        <v>154</v>
      </c>
      <c r="F665" s="12" t="s">
        <v>254</v>
      </c>
      <c r="G665" s="12" t="s">
        <v>255</v>
      </c>
      <c r="H665" s="12"/>
      <c r="I665" s="12" t="s">
        <v>256</v>
      </c>
      <c r="J665" s="12"/>
      <c r="K665" s="12"/>
      <c r="L665" s="114"/>
      <c r="M665" s="12" t="s">
        <v>234</v>
      </c>
    </row>
    <row r="666" spans="1:13" ht="180" customHeight="1">
      <c r="A666" s="12" t="s">
        <v>343</v>
      </c>
      <c r="B666" s="17" t="s">
        <v>282</v>
      </c>
      <c r="C666" s="107" t="s">
        <v>283</v>
      </c>
      <c r="D666" s="17" t="s">
        <v>344</v>
      </c>
      <c r="E666" s="115" t="s">
        <v>154</v>
      </c>
      <c r="F666" s="12" t="s">
        <v>354</v>
      </c>
      <c r="G666" s="12" t="s">
        <v>346</v>
      </c>
      <c r="H666" s="12" t="s">
        <v>347</v>
      </c>
      <c r="I666" s="12" t="s">
        <v>355</v>
      </c>
      <c r="J666" s="125" t="str">
        <f>TEXT(SUMPRODUCT(VALUE(LEFT(I666:I668,8)))+INT(SUMPRODUCT(VALUE(RIGHT(I666:I668,2)))/25)/86400,"HH:MM:SS")&amp;":"&amp;TEXT(MOD(SUMPRODUCT(VALUE(RIGHT(I666:I668,2))),25),"00"
)</f>
        <v>00:00:10:04</v>
      </c>
      <c r="K666" s="54" t="s">
        <v>349</v>
      </c>
      <c r="L666" s="114">
        <v>0</v>
      </c>
      <c r="M666" s="43" t="s">
        <v>350</v>
      </c>
    </row>
    <row r="667" spans="1:13" ht="180" customHeight="1">
      <c r="A667" s="12" t="s">
        <v>343</v>
      </c>
      <c r="B667" s="17" t="s">
        <v>282</v>
      </c>
      <c r="C667" s="107" t="s">
        <v>283</v>
      </c>
      <c r="D667" s="17" t="s">
        <v>344</v>
      </c>
      <c r="E667" s="115" t="s">
        <v>154</v>
      </c>
      <c r="F667" s="12" t="s">
        <v>352</v>
      </c>
      <c r="G667" s="12" t="s">
        <v>346</v>
      </c>
      <c r="H667" s="12" t="s">
        <v>347</v>
      </c>
      <c r="I667" s="12" t="s">
        <v>353</v>
      </c>
      <c r="J667" s="123"/>
      <c r="K667" s="54" t="s">
        <v>349</v>
      </c>
      <c r="L667" s="114">
        <v>0</v>
      </c>
      <c r="M667" s="43" t="s">
        <v>350</v>
      </c>
    </row>
    <row r="668" spans="1:13" ht="180" customHeight="1">
      <c r="A668" s="12" t="s">
        <v>343</v>
      </c>
      <c r="B668" s="17" t="s">
        <v>282</v>
      </c>
      <c r="C668" s="107" t="s">
        <v>283</v>
      </c>
      <c r="D668" s="17" t="s">
        <v>344</v>
      </c>
      <c r="E668" s="115" t="s">
        <v>154</v>
      </c>
      <c r="F668" s="12" t="s">
        <v>345</v>
      </c>
      <c r="G668" s="12" t="s">
        <v>346</v>
      </c>
      <c r="H668" s="12" t="s">
        <v>347</v>
      </c>
      <c r="I668" s="12" t="s">
        <v>348</v>
      </c>
      <c r="J668" s="123"/>
      <c r="K668" s="54" t="s">
        <v>349</v>
      </c>
      <c r="L668" s="114">
        <v>0</v>
      </c>
      <c r="M668" s="43" t="s">
        <v>350</v>
      </c>
    </row>
    <row r="669" spans="1:13" ht="120" customHeight="1">
      <c r="A669" s="43" t="s">
        <v>1900</v>
      </c>
      <c r="B669" s="41" t="s">
        <v>621</v>
      </c>
      <c r="C669" s="6" t="s">
        <v>597</v>
      </c>
      <c r="D669" s="41" t="s">
        <v>651</v>
      </c>
      <c r="E669" s="40" t="s">
        <v>652</v>
      </c>
      <c r="F669" s="6" t="s">
        <v>659</v>
      </c>
      <c r="G669" s="6" t="s">
        <v>654</v>
      </c>
      <c r="H669" s="6" t="s">
        <v>655</v>
      </c>
      <c r="I669" s="126" t="s">
        <v>200</v>
      </c>
      <c r="J669" s="21" t="str">
        <f>TEXT(SUMPRODUCT(VALUE(LEFT(I669:I672,8)))+INT(SUMPRODUCT(VALUE(RIGHT(I669:I672,2)))/25)/86400,"HH:MM:SS")&amp;":"&amp;TEXT(MOD(SUMPRODUCT(VALUE(RIGHT(I669:I672,2))),25),"00")</f>
        <v>00:00:12:02</v>
      </c>
      <c r="K669" s="24" t="s">
        <v>1901</v>
      </c>
      <c r="L669" s="59">
        <v>8000</v>
      </c>
      <c r="M669" s="25" t="s">
        <v>1902</v>
      </c>
    </row>
    <row r="670" spans="1:13" ht="120" customHeight="1">
      <c r="A670" s="43" t="s">
        <v>1900</v>
      </c>
      <c r="B670" s="41" t="s">
        <v>621</v>
      </c>
      <c r="C670" s="6" t="s">
        <v>597</v>
      </c>
      <c r="D670" s="41" t="s">
        <v>651</v>
      </c>
      <c r="E670" s="40" t="s">
        <v>652</v>
      </c>
      <c r="F670" s="6" t="s">
        <v>658</v>
      </c>
      <c r="G670" s="6" t="s">
        <v>654</v>
      </c>
      <c r="H670" s="6" t="s">
        <v>655</v>
      </c>
      <c r="I670" s="126" t="s">
        <v>247</v>
      </c>
      <c r="J670" s="42"/>
      <c r="K670" s="24" t="s">
        <v>1901</v>
      </c>
      <c r="L670" s="81"/>
      <c r="M670" s="25" t="s">
        <v>1902</v>
      </c>
    </row>
    <row r="671" spans="1:13" ht="120" customHeight="1">
      <c r="A671" s="43" t="s">
        <v>1900</v>
      </c>
      <c r="B671" s="41" t="s">
        <v>621</v>
      </c>
      <c r="C671" s="6" t="s">
        <v>597</v>
      </c>
      <c r="D671" s="41" t="s">
        <v>651</v>
      </c>
      <c r="E671" s="6" t="s">
        <v>652</v>
      </c>
      <c r="F671" s="6" t="s">
        <v>656</v>
      </c>
      <c r="G671" s="6" t="s">
        <v>654</v>
      </c>
      <c r="H671" s="6" t="s">
        <v>655</v>
      </c>
      <c r="I671" s="126" t="s">
        <v>657</v>
      </c>
      <c r="J671" s="42"/>
      <c r="K671" s="24" t="s">
        <v>1901</v>
      </c>
      <c r="L671" s="81"/>
      <c r="M671" s="25" t="s">
        <v>1902</v>
      </c>
    </row>
    <row r="672" spans="1:13" ht="120" customHeight="1">
      <c r="A672" s="43" t="s">
        <v>1900</v>
      </c>
      <c r="B672" s="41" t="s">
        <v>621</v>
      </c>
      <c r="C672" s="6" t="s">
        <v>597</v>
      </c>
      <c r="D672" s="41" t="s">
        <v>651</v>
      </c>
      <c r="E672" s="40" t="s">
        <v>652</v>
      </c>
      <c r="F672" s="6" t="s">
        <v>653</v>
      </c>
      <c r="G672" s="6" t="s">
        <v>654</v>
      </c>
      <c r="H672" s="6" t="s">
        <v>655</v>
      </c>
      <c r="I672" s="126" t="s">
        <v>511</v>
      </c>
      <c r="J672" s="42"/>
      <c r="K672" s="24" t="s">
        <v>1901</v>
      </c>
      <c r="L672" s="81"/>
      <c r="M672" s="25" t="s">
        <v>1902</v>
      </c>
    </row>
    <row r="673" spans="1:13" ht="135" customHeight="1">
      <c r="A673" s="24"/>
      <c r="B673" s="6" t="s">
        <v>14</v>
      </c>
      <c r="C673" s="6" t="s">
        <v>534</v>
      </c>
      <c r="D673" s="24" t="s">
        <v>1818</v>
      </c>
      <c r="E673" s="40" t="s">
        <v>154</v>
      </c>
      <c r="F673" s="6" t="s">
        <v>1819</v>
      </c>
      <c r="G673" s="6" t="s">
        <v>1820</v>
      </c>
      <c r="H673" s="6" t="s">
        <v>1820</v>
      </c>
      <c r="I673" s="6" t="s">
        <v>353</v>
      </c>
      <c r="J673" s="21" t="str">
        <f>TEXT(SUMPRODUCT(VALUE(LEFT(I673:I674,8)))+INT(SUMPRODUCT(VALUE(RIGHT(I673:I674,2)))/25)/86400,"HH:MM:SS")&amp;":"&amp;TEXT(MOD(SUMPRODUCT(VALUE(RIGHT(I673:I674,2))),25),"00")</f>
        <v>00:00:10:06</v>
      </c>
      <c r="K673" s="6"/>
      <c r="L673" s="59">
        <v>361</v>
      </c>
      <c r="M673" s="70" t="s">
        <v>1821</v>
      </c>
    </row>
    <row r="674" spans="1:13" ht="135" customHeight="1">
      <c r="A674" s="24"/>
      <c r="B674" s="6" t="s">
        <v>14</v>
      </c>
      <c r="C674" s="6" t="s">
        <v>534</v>
      </c>
      <c r="D674" s="24" t="s">
        <v>1818</v>
      </c>
      <c r="E674" s="40" t="s">
        <v>154</v>
      </c>
      <c r="F674" s="6" t="s">
        <v>1822</v>
      </c>
      <c r="G674" s="6" t="s">
        <v>1820</v>
      </c>
      <c r="H674" s="6" t="s">
        <v>1820</v>
      </c>
      <c r="I674" s="6" t="s">
        <v>967</v>
      </c>
      <c r="J674" s="6"/>
      <c r="K674" s="6"/>
      <c r="L674" s="24"/>
      <c r="M674" s="70" t="s">
        <v>1821</v>
      </c>
    </row>
    <row r="675" spans="1:13" ht="135" customHeight="1">
      <c r="A675" s="24"/>
      <c r="B675" s="6" t="s">
        <v>14</v>
      </c>
      <c r="C675" s="6" t="s">
        <v>534</v>
      </c>
      <c r="D675" s="24" t="s">
        <v>1818</v>
      </c>
      <c r="E675" s="6" t="s">
        <v>154</v>
      </c>
      <c r="F675" s="6" t="s">
        <v>1823</v>
      </c>
      <c r="G675" s="6" t="s">
        <v>1824</v>
      </c>
      <c r="H675" s="6" t="s">
        <v>1824</v>
      </c>
      <c r="I675" s="6" t="s">
        <v>1593</v>
      </c>
      <c r="J675" s="21" t="str">
        <f>TEXT(SUMPRODUCT(VALUE(LEFT(I675:I675,8)))+INT(SUMPRODUCT(VALUE(RIGHT(I675:I675,2)))/25)/86400,"HH:MM:SS")&amp;":"&amp;TEXT(MOD(SUMPRODUCT(VALUE(RIGHT(I675:I675,2))),25),"00")</f>
        <v>00:00:09:04</v>
      </c>
      <c r="K675" s="6"/>
      <c r="L675" s="24"/>
      <c r="M675" s="70" t="s">
        <v>1821</v>
      </c>
    </row>
    <row r="676" spans="1:13" ht="105" customHeight="1">
      <c r="A676" s="70" t="s">
        <v>843</v>
      </c>
      <c r="B676" s="41" t="s">
        <v>277</v>
      </c>
      <c r="C676" s="6" t="s">
        <v>597</v>
      </c>
      <c r="D676" s="41" t="s">
        <v>844</v>
      </c>
      <c r="E676" s="97" t="s">
        <v>129</v>
      </c>
      <c r="F676" s="6" t="s">
        <v>845</v>
      </c>
      <c r="G676" s="6" t="s">
        <v>846</v>
      </c>
      <c r="H676" s="7" t="s">
        <v>846</v>
      </c>
      <c r="I676" s="126" t="s">
        <v>733</v>
      </c>
      <c r="J676" s="42"/>
      <c r="K676" s="42"/>
      <c r="L676" s="59">
        <v>440</v>
      </c>
      <c r="M676" s="25" t="s">
        <v>847</v>
      </c>
    </row>
    <row r="677" spans="1:13" ht="240" customHeight="1">
      <c r="A677" s="70" t="s">
        <v>843</v>
      </c>
      <c r="B677" s="41" t="s">
        <v>277</v>
      </c>
      <c r="C677" s="6" t="s">
        <v>597</v>
      </c>
      <c r="D677" s="41" t="s">
        <v>844</v>
      </c>
      <c r="E677" s="7" t="s">
        <v>129</v>
      </c>
      <c r="F677" s="6" t="s">
        <v>848</v>
      </c>
      <c r="G677" s="6" t="s">
        <v>849</v>
      </c>
      <c r="H677" s="6" t="s">
        <v>849</v>
      </c>
      <c r="I677" s="126" t="s">
        <v>172</v>
      </c>
      <c r="J677" s="42"/>
      <c r="K677" s="42"/>
      <c r="L677" s="59">
        <v>440</v>
      </c>
      <c r="M677" s="25" t="s">
        <v>847</v>
      </c>
    </row>
    <row r="678" spans="1:13" ht="165" customHeight="1">
      <c r="A678" s="72"/>
      <c r="B678" s="72" t="s">
        <v>152</v>
      </c>
      <c r="C678" s="6" t="s">
        <v>597</v>
      </c>
      <c r="D678" s="24" t="s">
        <v>1399</v>
      </c>
      <c r="E678" s="57"/>
      <c r="F678" s="6" t="s">
        <v>1400</v>
      </c>
      <c r="G678" s="6" t="s">
        <v>1394</v>
      </c>
      <c r="H678" s="7" t="s">
        <v>1395</v>
      </c>
      <c r="I678" s="7" t="s">
        <v>773</v>
      </c>
      <c r="J678" s="42"/>
      <c r="K678" s="42"/>
      <c r="L678" s="59">
        <v>2700</v>
      </c>
      <c r="M678" s="6" t="s">
        <v>1401</v>
      </c>
    </row>
    <row r="679" spans="1:13" ht="180" customHeight="1">
      <c r="A679" s="24"/>
      <c r="B679" s="24" t="s">
        <v>152</v>
      </c>
      <c r="C679" s="6" t="s">
        <v>534</v>
      </c>
      <c r="D679" s="24" t="s">
        <v>1825</v>
      </c>
      <c r="E679" s="40" t="s">
        <v>154</v>
      </c>
      <c r="F679" s="6" t="s">
        <v>1826</v>
      </c>
      <c r="G679" s="6" t="s">
        <v>1827</v>
      </c>
      <c r="H679" s="6" t="s">
        <v>1828</v>
      </c>
      <c r="I679" s="6" t="s">
        <v>183</v>
      </c>
      <c r="J679" s="21" t="str">
        <f>TEXT(SUMPRODUCT(VALUE(LEFT(I679:I680,8)))+INT(SUMPRODUCT(VALUE(RIGHT(I679:I680,2)))/25)/86400,"HH:MM:SS")&amp;":"&amp;TEXT(MOD(SUMPRODUCT(VALUE(RIGHT(I679:I680,2))),25),"00")</f>
        <v>00:00:08:24</v>
      </c>
      <c r="K679" s="6"/>
      <c r="L679" s="65">
        <v>319</v>
      </c>
      <c r="M679" s="6" t="s">
        <v>1878</v>
      </c>
    </row>
    <row r="680" spans="1:13" ht="180" customHeight="1">
      <c r="A680" s="14"/>
      <c r="B680" s="24" t="s">
        <v>152</v>
      </c>
      <c r="C680" s="6" t="s">
        <v>534</v>
      </c>
      <c r="D680" s="24" t="s">
        <v>1825</v>
      </c>
      <c r="E680" s="40" t="s">
        <v>154</v>
      </c>
      <c r="F680" s="6" t="s">
        <v>1829</v>
      </c>
      <c r="G680" s="6" t="s">
        <v>1827</v>
      </c>
      <c r="H680" s="6" t="s">
        <v>1828</v>
      </c>
      <c r="I680" s="6" t="s">
        <v>1514</v>
      </c>
      <c r="J680" s="6"/>
      <c r="K680" s="6"/>
      <c r="L680" s="65"/>
      <c r="M680" s="6" t="s">
        <v>1878</v>
      </c>
    </row>
    <row r="681" spans="1:13" ht="90" customHeight="1">
      <c r="A681" s="24"/>
      <c r="B681" s="6" t="s">
        <v>14</v>
      </c>
      <c r="C681" s="6" t="s">
        <v>534</v>
      </c>
      <c r="D681" s="24" t="s">
        <v>1830</v>
      </c>
      <c r="E681" s="40" t="s">
        <v>129</v>
      </c>
      <c r="F681" s="6" t="s">
        <v>1831</v>
      </c>
      <c r="G681" s="6" t="s">
        <v>1832</v>
      </c>
      <c r="H681" s="6" t="s">
        <v>1832</v>
      </c>
      <c r="I681" s="6" t="s">
        <v>1833</v>
      </c>
      <c r="J681" s="6"/>
      <c r="K681" s="6"/>
      <c r="L681" s="65">
        <v>175</v>
      </c>
      <c r="M681" s="82" t="s">
        <v>1834</v>
      </c>
    </row>
    <row r="682" spans="1:13" ht="180" customHeight="1">
      <c r="A682" s="41"/>
      <c r="B682" s="41" t="s">
        <v>152</v>
      </c>
      <c r="C682" s="6" t="s">
        <v>597</v>
      </c>
      <c r="D682" s="24" t="s">
        <v>935</v>
      </c>
      <c r="E682" s="57" t="s">
        <v>844</v>
      </c>
      <c r="F682" s="6" t="s">
        <v>1153</v>
      </c>
      <c r="G682" s="6" t="s">
        <v>1154</v>
      </c>
      <c r="H682" s="6" t="s">
        <v>1154</v>
      </c>
      <c r="I682" s="126" t="s">
        <v>1155</v>
      </c>
      <c r="J682" s="21" t="str">
        <f>TEXT(SUMPRODUCT(VALUE(LEFT(I682:I698,8)))+INT(SUMPRODUCT(VALUE(RIGHT(I682:I698,2)))/25)/86400,"HH:MM:SS")&amp;":"&amp;TEXT(MOD(SUMPRODUCT(VALUE(RIGHT(I682:I698,2))),25),"00")</f>
        <v>00:01:26:01</v>
      </c>
      <c r="K682" s="42"/>
      <c r="L682" s="59">
        <v>5690</v>
      </c>
      <c r="M682" s="6" t="s">
        <v>939</v>
      </c>
    </row>
    <row r="683" spans="1:13" ht="180" customHeight="1">
      <c r="A683" s="41"/>
      <c r="B683" s="72" t="s">
        <v>152</v>
      </c>
      <c r="C683" s="6" t="s">
        <v>597</v>
      </c>
      <c r="D683" s="24" t="s">
        <v>935</v>
      </c>
      <c r="E683" s="98"/>
      <c r="F683" s="6" t="s">
        <v>1285</v>
      </c>
      <c r="G683" s="6" t="s">
        <v>824</v>
      </c>
      <c r="H683" s="6" t="s">
        <v>1283</v>
      </c>
      <c r="I683" s="126" t="s">
        <v>967</v>
      </c>
      <c r="J683" s="42"/>
      <c r="K683" s="42"/>
      <c r="L683" s="41"/>
      <c r="M683" s="6" t="s">
        <v>939</v>
      </c>
    </row>
    <row r="684" spans="1:13" ht="180" customHeight="1">
      <c r="A684" s="41"/>
      <c r="B684" s="72" t="s">
        <v>152</v>
      </c>
      <c r="C684" s="6" t="s">
        <v>597</v>
      </c>
      <c r="D684" s="24" t="s">
        <v>935</v>
      </c>
      <c r="E684" s="98"/>
      <c r="F684" s="6" t="s">
        <v>1284</v>
      </c>
      <c r="G684" s="6" t="s">
        <v>824</v>
      </c>
      <c r="H684" s="6" t="s">
        <v>1283</v>
      </c>
      <c r="I684" s="126" t="s">
        <v>1212</v>
      </c>
      <c r="J684" s="42"/>
      <c r="K684" s="42"/>
      <c r="L684" s="41"/>
      <c r="M684" s="6" t="s">
        <v>939</v>
      </c>
    </row>
    <row r="685" spans="1:13" ht="180" customHeight="1">
      <c r="A685" s="41"/>
      <c r="B685" s="72" t="s">
        <v>152</v>
      </c>
      <c r="C685" s="6" t="s">
        <v>597</v>
      </c>
      <c r="D685" s="24" t="s">
        <v>935</v>
      </c>
      <c r="E685" s="42"/>
      <c r="F685" s="6" t="s">
        <v>1282</v>
      </c>
      <c r="G685" s="6" t="s">
        <v>824</v>
      </c>
      <c r="H685" s="6" t="s">
        <v>1283</v>
      </c>
      <c r="I685" s="126" t="s">
        <v>270</v>
      </c>
      <c r="J685" s="42"/>
      <c r="K685" s="42"/>
      <c r="L685" s="41"/>
      <c r="M685" s="6" t="s">
        <v>939</v>
      </c>
    </row>
    <row r="686" spans="1:13" ht="180" customHeight="1">
      <c r="A686" s="41"/>
      <c r="B686" s="41" t="s">
        <v>152</v>
      </c>
      <c r="C686" s="6" t="s">
        <v>597</v>
      </c>
      <c r="D686" s="24" t="s">
        <v>935</v>
      </c>
      <c r="E686" s="6"/>
      <c r="F686" s="6" t="s">
        <v>1111</v>
      </c>
      <c r="G686" s="20" t="s">
        <v>1107</v>
      </c>
      <c r="H686" s="20" t="s">
        <v>1107</v>
      </c>
      <c r="I686" s="126" t="s">
        <v>686</v>
      </c>
      <c r="J686" s="42"/>
      <c r="K686" s="42"/>
      <c r="L686" s="41"/>
      <c r="M686" s="6" t="s">
        <v>939</v>
      </c>
    </row>
    <row r="687" spans="1:13" ht="180" customHeight="1">
      <c r="A687" s="41"/>
      <c r="B687" s="41" t="s">
        <v>152</v>
      </c>
      <c r="C687" s="6" t="s">
        <v>597</v>
      </c>
      <c r="D687" s="24" t="s">
        <v>935</v>
      </c>
      <c r="E687" s="6"/>
      <c r="F687" s="6" t="s">
        <v>1110</v>
      </c>
      <c r="G687" s="20" t="s">
        <v>1107</v>
      </c>
      <c r="H687" s="20" t="s">
        <v>1107</v>
      </c>
      <c r="I687" s="126" t="s">
        <v>609</v>
      </c>
      <c r="J687" s="42"/>
      <c r="K687" s="42"/>
      <c r="L687" s="41"/>
      <c r="M687" s="6" t="s">
        <v>939</v>
      </c>
    </row>
    <row r="688" spans="1:13" ht="180" customHeight="1">
      <c r="A688" s="41"/>
      <c r="B688" s="41" t="s">
        <v>152</v>
      </c>
      <c r="C688" s="6" t="s">
        <v>597</v>
      </c>
      <c r="D688" s="24" t="s">
        <v>935</v>
      </c>
      <c r="E688" s="6"/>
      <c r="F688" s="6" t="s">
        <v>1109</v>
      </c>
      <c r="G688" s="20" t="s">
        <v>1107</v>
      </c>
      <c r="H688" s="20" t="s">
        <v>1107</v>
      </c>
      <c r="I688" s="126" t="s">
        <v>904</v>
      </c>
      <c r="J688" s="42"/>
      <c r="K688" s="42"/>
      <c r="L688" s="41"/>
      <c r="M688" s="6" t="s">
        <v>939</v>
      </c>
    </row>
    <row r="689" spans="1:13" ht="180" customHeight="1">
      <c r="A689" s="41"/>
      <c r="B689" s="41" t="s">
        <v>152</v>
      </c>
      <c r="C689" s="6" t="s">
        <v>597</v>
      </c>
      <c r="D689" s="24" t="s">
        <v>935</v>
      </c>
      <c r="E689" s="6"/>
      <c r="F689" s="6" t="s">
        <v>1106</v>
      </c>
      <c r="G689" s="6" t="s">
        <v>1107</v>
      </c>
      <c r="H689" s="6" t="s">
        <v>1107</v>
      </c>
      <c r="I689" s="126" t="s">
        <v>1108</v>
      </c>
      <c r="J689" s="42"/>
      <c r="K689" s="42"/>
      <c r="L689" s="41"/>
      <c r="M689" s="6" t="s">
        <v>939</v>
      </c>
    </row>
    <row r="690" spans="1:13" ht="180" customHeight="1">
      <c r="A690" s="41"/>
      <c r="B690" s="72" t="s">
        <v>152</v>
      </c>
      <c r="C690" s="6" t="s">
        <v>597</v>
      </c>
      <c r="D690" s="24" t="s">
        <v>935</v>
      </c>
      <c r="E690" s="6"/>
      <c r="F690" s="6" t="s">
        <v>1039</v>
      </c>
      <c r="G690" s="6" t="s">
        <v>1040</v>
      </c>
      <c r="H690" s="6" t="s">
        <v>1040</v>
      </c>
      <c r="I690" s="126" t="s">
        <v>995</v>
      </c>
      <c r="J690" s="42"/>
      <c r="K690" s="42"/>
      <c r="L690" s="41"/>
      <c r="M690" s="6" t="s">
        <v>939</v>
      </c>
    </row>
    <row r="691" spans="1:13" ht="180" customHeight="1">
      <c r="A691" s="41"/>
      <c r="B691" s="72" t="s">
        <v>152</v>
      </c>
      <c r="C691" s="6" t="s">
        <v>597</v>
      </c>
      <c r="D691" s="24" t="s">
        <v>935</v>
      </c>
      <c r="E691" s="6"/>
      <c r="F691" s="6" t="s">
        <v>936</v>
      </c>
      <c r="G691" s="6" t="s">
        <v>937</v>
      </c>
      <c r="H691" s="6" t="s">
        <v>937</v>
      </c>
      <c r="I691" s="126" t="s">
        <v>938</v>
      </c>
      <c r="J691" s="42"/>
      <c r="K691" s="42"/>
      <c r="L691" s="41"/>
      <c r="M691" s="6" t="s">
        <v>939</v>
      </c>
    </row>
    <row r="692" spans="1:13" ht="180" customHeight="1">
      <c r="A692" s="41"/>
      <c r="B692" s="72" t="s">
        <v>152</v>
      </c>
      <c r="C692" s="6" t="s">
        <v>597</v>
      </c>
      <c r="D692" s="24" t="s">
        <v>935</v>
      </c>
      <c r="E692" s="6"/>
      <c r="F692" s="6" t="s">
        <v>940</v>
      </c>
      <c r="G692" s="6" t="s">
        <v>941</v>
      </c>
      <c r="H692" s="7" t="s">
        <v>941</v>
      </c>
      <c r="I692" s="126" t="s">
        <v>506</v>
      </c>
      <c r="J692" s="42"/>
      <c r="K692" s="42"/>
      <c r="L692" s="41"/>
      <c r="M692" s="6" t="s">
        <v>939</v>
      </c>
    </row>
    <row r="693" spans="1:13" ht="180" customHeight="1">
      <c r="A693" s="41"/>
      <c r="B693" s="72" t="s">
        <v>152</v>
      </c>
      <c r="C693" s="6" t="s">
        <v>597</v>
      </c>
      <c r="D693" s="14" t="s">
        <v>935</v>
      </c>
      <c r="E693" s="20"/>
      <c r="F693" s="6" t="s">
        <v>954</v>
      </c>
      <c r="G693" s="6" t="s">
        <v>941</v>
      </c>
      <c r="H693" s="7" t="s">
        <v>941</v>
      </c>
      <c r="I693" s="126" t="s">
        <v>955</v>
      </c>
      <c r="J693" s="42"/>
      <c r="K693" s="42"/>
      <c r="L693" s="41"/>
      <c r="M693" s="6" t="s">
        <v>939</v>
      </c>
    </row>
    <row r="694" spans="1:13" ht="180" customHeight="1">
      <c r="A694" s="41"/>
      <c r="B694" s="72" t="s">
        <v>152</v>
      </c>
      <c r="C694" s="6" t="s">
        <v>597</v>
      </c>
      <c r="D694" s="24" t="s">
        <v>935</v>
      </c>
      <c r="E694" s="6"/>
      <c r="F694" s="6" t="s">
        <v>956</v>
      </c>
      <c r="G694" s="6" t="s">
        <v>941</v>
      </c>
      <c r="H694" s="7" t="s">
        <v>941</v>
      </c>
      <c r="I694" s="126" t="s">
        <v>574</v>
      </c>
      <c r="J694" s="42"/>
      <c r="K694" s="42"/>
      <c r="L694" s="41"/>
      <c r="M694" s="6" t="s">
        <v>939</v>
      </c>
    </row>
    <row r="695" spans="1:13" ht="180" customHeight="1">
      <c r="A695" s="41"/>
      <c r="B695" s="72" t="s">
        <v>152</v>
      </c>
      <c r="C695" s="6" t="s">
        <v>597</v>
      </c>
      <c r="D695" s="24" t="s">
        <v>935</v>
      </c>
      <c r="E695" s="6"/>
      <c r="F695" s="6" t="s">
        <v>990</v>
      </c>
      <c r="G695" s="6" t="s">
        <v>991</v>
      </c>
      <c r="H695" s="6" t="s">
        <v>991</v>
      </c>
      <c r="I695" s="126" t="s">
        <v>135</v>
      </c>
      <c r="J695" s="42"/>
      <c r="K695" s="42"/>
      <c r="L695" s="41"/>
      <c r="M695" s="6" t="s">
        <v>939</v>
      </c>
    </row>
    <row r="696" spans="1:13" ht="180" customHeight="1">
      <c r="A696" s="41"/>
      <c r="B696" s="41" t="s">
        <v>152</v>
      </c>
      <c r="C696" s="6" t="s">
        <v>597</v>
      </c>
      <c r="D696" s="24" t="s">
        <v>935</v>
      </c>
      <c r="E696" s="6"/>
      <c r="F696" s="6" t="s">
        <v>1148</v>
      </c>
      <c r="G696" s="6" t="s">
        <v>1146</v>
      </c>
      <c r="H696" s="6" t="s">
        <v>1146</v>
      </c>
      <c r="I696" s="126" t="s">
        <v>670</v>
      </c>
      <c r="J696" s="42"/>
      <c r="K696" s="42"/>
      <c r="L696" s="41"/>
      <c r="M696" s="6" t="s">
        <v>939</v>
      </c>
    </row>
    <row r="697" spans="1:13" ht="180" customHeight="1">
      <c r="A697" s="41"/>
      <c r="B697" s="96" t="s">
        <v>152</v>
      </c>
      <c r="C697" s="6" t="s">
        <v>597</v>
      </c>
      <c r="D697" s="24" t="s">
        <v>935</v>
      </c>
      <c r="E697" s="6"/>
      <c r="F697" s="6" t="s">
        <v>1147</v>
      </c>
      <c r="G697" s="6" t="s">
        <v>1146</v>
      </c>
      <c r="H697" s="6" t="s">
        <v>1146</v>
      </c>
      <c r="I697" s="126" t="s">
        <v>1108</v>
      </c>
      <c r="J697" s="42"/>
      <c r="K697" s="42"/>
      <c r="L697" s="41"/>
      <c r="M697" s="6" t="s">
        <v>939</v>
      </c>
    </row>
    <row r="698" spans="1:13" ht="180" customHeight="1">
      <c r="A698" s="41"/>
      <c r="B698" s="96" t="s">
        <v>152</v>
      </c>
      <c r="C698" s="6" t="s">
        <v>597</v>
      </c>
      <c r="D698" s="24" t="s">
        <v>935</v>
      </c>
      <c r="E698" s="6"/>
      <c r="F698" s="6" t="s">
        <v>1145</v>
      </c>
      <c r="G698" s="6" t="s">
        <v>1146</v>
      </c>
      <c r="H698" s="6" t="s">
        <v>1146</v>
      </c>
      <c r="I698" s="126" t="s">
        <v>355</v>
      </c>
      <c r="J698" s="42"/>
      <c r="K698" s="42"/>
      <c r="L698" s="41"/>
      <c r="M698" s="6" t="s">
        <v>939</v>
      </c>
    </row>
    <row r="699" spans="1:13" ht="60" customHeight="1">
      <c r="A699" s="25" t="s">
        <v>858</v>
      </c>
      <c r="B699" s="24" t="s">
        <v>277</v>
      </c>
      <c r="C699" s="6" t="s">
        <v>597</v>
      </c>
      <c r="D699" s="62" t="s">
        <v>859</v>
      </c>
      <c r="E699" s="7" t="s">
        <v>129</v>
      </c>
      <c r="F699" s="6" t="s">
        <v>860</v>
      </c>
      <c r="G699" s="6" t="s">
        <v>861</v>
      </c>
      <c r="H699" s="6" t="s">
        <v>861</v>
      </c>
      <c r="I699" s="126" t="s">
        <v>862</v>
      </c>
      <c r="J699" s="42"/>
      <c r="K699" s="42"/>
      <c r="L699" s="59">
        <v>350</v>
      </c>
      <c r="M699" s="6" t="s">
        <v>740</v>
      </c>
    </row>
    <row r="700" spans="1:13" ht="165" customHeight="1">
      <c r="A700" s="43" t="s">
        <v>735</v>
      </c>
      <c r="B700" s="24" t="s">
        <v>682</v>
      </c>
      <c r="C700" s="6" t="s">
        <v>597</v>
      </c>
      <c r="D700" s="24" t="s">
        <v>736</v>
      </c>
      <c r="E700" s="7" t="s">
        <v>129</v>
      </c>
      <c r="F700" s="6" t="s">
        <v>737</v>
      </c>
      <c r="G700" s="6" t="s">
        <v>738</v>
      </c>
      <c r="H700" s="6" t="s">
        <v>739</v>
      </c>
      <c r="I700" s="126" t="s">
        <v>506</v>
      </c>
      <c r="J700" s="42"/>
      <c r="K700" s="42"/>
      <c r="L700" s="59">
        <v>350</v>
      </c>
      <c r="M700" s="6" t="s">
        <v>740</v>
      </c>
    </row>
    <row r="701" spans="1:13" ht="90" customHeight="1">
      <c r="A701" s="24" t="s">
        <v>924</v>
      </c>
      <c r="B701" s="41" t="s">
        <v>277</v>
      </c>
      <c r="C701" s="6" t="s">
        <v>597</v>
      </c>
      <c r="D701" s="24" t="s">
        <v>736</v>
      </c>
      <c r="E701" s="6" t="s">
        <v>129</v>
      </c>
      <c r="F701" s="6" t="s">
        <v>925</v>
      </c>
      <c r="G701" s="6" t="s">
        <v>926</v>
      </c>
      <c r="H701" s="6" t="s">
        <v>927</v>
      </c>
      <c r="I701" s="126" t="s">
        <v>609</v>
      </c>
      <c r="J701" s="42"/>
      <c r="K701" s="42"/>
      <c r="L701" s="59">
        <v>350</v>
      </c>
      <c r="M701" s="6" t="s">
        <v>740</v>
      </c>
    </row>
    <row r="702" spans="1:13" ht="120" customHeight="1">
      <c r="A702" s="24" t="s">
        <v>1907</v>
      </c>
      <c r="B702" s="41" t="s">
        <v>152</v>
      </c>
      <c r="C702" s="6" t="s">
        <v>597</v>
      </c>
      <c r="D702" s="24" t="s">
        <v>598</v>
      </c>
      <c r="E702" s="6" t="s">
        <v>154</v>
      </c>
      <c r="F702" s="6" t="s">
        <v>1028</v>
      </c>
      <c r="G702" s="6" t="s">
        <v>1025</v>
      </c>
      <c r="H702" s="7" t="s">
        <v>1026</v>
      </c>
      <c r="I702" s="126" t="s">
        <v>995</v>
      </c>
      <c r="J702" s="21" t="str">
        <f>TEXT(SUMPRODUCT(VALUE(LEFT(I702:I708,8)))+INT(SUMPRODUCT(VALUE(RIGHT(I702:I708,2)))/25)/86400,"HH:MM:SS")&amp;":"&amp;TEXT(MOD(SUMPRODUCT(VALUE(RIGHT(I702:I708,2))),25),"00")</f>
        <v>00:00:28:21</v>
      </c>
      <c r="K702" s="42"/>
      <c r="L702" s="65">
        <v>2860</v>
      </c>
      <c r="M702" s="6" t="s">
        <v>603</v>
      </c>
    </row>
    <row r="703" spans="1:13" ht="120" customHeight="1">
      <c r="A703" s="24" t="s">
        <v>1907</v>
      </c>
      <c r="B703" s="41" t="s">
        <v>152</v>
      </c>
      <c r="C703" s="6" t="s">
        <v>597</v>
      </c>
      <c r="D703" s="24" t="s">
        <v>598</v>
      </c>
      <c r="E703" s="6" t="s">
        <v>154</v>
      </c>
      <c r="F703" s="6" t="s">
        <v>1027</v>
      </c>
      <c r="G703" s="6" t="s">
        <v>1025</v>
      </c>
      <c r="H703" s="7" t="s">
        <v>1026</v>
      </c>
      <c r="I703" s="126" t="s">
        <v>122</v>
      </c>
      <c r="J703" s="42"/>
      <c r="K703" s="42"/>
      <c r="L703" s="65"/>
      <c r="M703" s="6" t="s">
        <v>603</v>
      </c>
    </row>
    <row r="704" spans="1:13" ht="120" customHeight="1">
      <c r="A704" s="24" t="s">
        <v>1907</v>
      </c>
      <c r="B704" s="41" t="s">
        <v>152</v>
      </c>
      <c r="C704" s="6" t="s">
        <v>597</v>
      </c>
      <c r="D704" s="24" t="s">
        <v>598</v>
      </c>
      <c r="E704" s="6" t="s">
        <v>154</v>
      </c>
      <c r="F704" s="6" t="s">
        <v>1024</v>
      </c>
      <c r="G704" s="6" t="s">
        <v>1025</v>
      </c>
      <c r="H704" s="7" t="s">
        <v>1026</v>
      </c>
      <c r="I704" s="126" t="s">
        <v>899</v>
      </c>
      <c r="J704" s="42"/>
      <c r="K704" s="42"/>
      <c r="L704" s="65"/>
      <c r="M704" s="6" t="s">
        <v>603</v>
      </c>
    </row>
    <row r="705" spans="1:13" ht="165" customHeight="1">
      <c r="A705" s="24" t="s">
        <v>1907</v>
      </c>
      <c r="B705" s="41" t="s">
        <v>152</v>
      </c>
      <c r="C705" s="6" t="s">
        <v>597</v>
      </c>
      <c r="D705" s="24" t="s">
        <v>598</v>
      </c>
      <c r="E705" s="6" t="s">
        <v>154</v>
      </c>
      <c r="F705" s="6" t="s">
        <v>1056</v>
      </c>
      <c r="G705" s="6" t="s">
        <v>1053</v>
      </c>
      <c r="H705" s="6" t="s">
        <v>1054</v>
      </c>
      <c r="I705" s="126" t="s">
        <v>348</v>
      </c>
      <c r="J705" s="42"/>
      <c r="K705" s="42"/>
      <c r="L705" s="65"/>
      <c r="M705" s="6" t="s">
        <v>603</v>
      </c>
    </row>
    <row r="706" spans="1:13" ht="165" customHeight="1">
      <c r="A706" s="24" t="s">
        <v>1907</v>
      </c>
      <c r="B706" s="41" t="s">
        <v>152</v>
      </c>
      <c r="C706" s="6" t="s">
        <v>597</v>
      </c>
      <c r="D706" s="24" t="s">
        <v>598</v>
      </c>
      <c r="E706" s="40" t="s">
        <v>154</v>
      </c>
      <c r="F706" s="6" t="s">
        <v>1052</v>
      </c>
      <c r="G706" s="6" t="s">
        <v>1053</v>
      </c>
      <c r="H706" s="6" t="s">
        <v>1054</v>
      </c>
      <c r="I706" s="126" t="s">
        <v>1055</v>
      </c>
      <c r="J706" s="42"/>
      <c r="K706" s="42"/>
      <c r="L706" s="65"/>
      <c r="M706" s="6" t="s">
        <v>603</v>
      </c>
    </row>
    <row r="707" spans="1:13" ht="105" customHeight="1">
      <c r="A707" s="24" t="s">
        <v>1907</v>
      </c>
      <c r="B707" s="41" t="s">
        <v>152</v>
      </c>
      <c r="C707" s="6" t="s">
        <v>597</v>
      </c>
      <c r="D707" s="24" t="s">
        <v>598</v>
      </c>
      <c r="E707" s="40" t="s">
        <v>154</v>
      </c>
      <c r="F707" s="6" t="s">
        <v>604</v>
      </c>
      <c r="G707" s="6" t="s">
        <v>600</v>
      </c>
      <c r="H707" s="6" t="s">
        <v>601</v>
      </c>
      <c r="I707" s="126" t="s">
        <v>605</v>
      </c>
      <c r="J707" s="42"/>
      <c r="K707" s="42"/>
      <c r="L707" s="65"/>
      <c r="M707" s="6" t="s">
        <v>603</v>
      </c>
    </row>
    <row r="708" spans="1:13" ht="105" customHeight="1">
      <c r="A708" s="24" t="s">
        <v>1907</v>
      </c>
      <c r="B708" s="41" t="s">
        <v>152</v>
      </c>
      <c r="C708" s="6" t="s">
        <v>597</v>
      </c>
      <c r="D708" s="24" t="s">
        <v>598</v>
      </c>
      <c r="E708" s="6" t="s">
        <v>154</v>
      </c>
      <c r="F708" s="6" t="s">
        <v>599</v>
      </c>
      <c r="G708" s="6" t="s">
        <v>600</v>
      </c>
      <c r="H708" s="6" t="s">
        <v>601</v>
      </c>
      <c r="I708" s="126" t="s">
        <v>602</v>
      </c>
      <c r="J708" s="42"/>
      <c r="K708" s="42"/>
      <c r="L708" s="65"/>
      <c r="M708" s="6" t="s">
        <v>603</v>
      </c>
    </row>
    <row r="709" spans="1:13" ht="30" customHeight="1">
      <c r="A709" s="12"/>
      <c r="B709" s="12"/>
      <c r="C709" s="39" t="s">
        <v>15</v>
      </c>
      <c r="D709" s="18" t="s">
        <v>70</v>
      </c>
      <c r="E709" s="6" t="s">
        <v>45</v>
      </c>
      <c r="F709" s="6" t="s">
        <v>227</v>
      </c>
      <c r="G709" s="6" t="s">
        <v>95</v>
      </c>
      <c r="H709" s="6"/>
      <c r="I709" s="6" t="s">
        <v>212</v>
      </c>
      <c r="J709" s="6"/>
      <c r="K709" s="6" t="s">
        <v>86</v>
      </c>
      <c r="L709" s="24"/>
      <c r="M709" s="19" t="s">
        <v>73</v>
      </c>
    </row>
    <row r="710" spans="1:13" ht="30" customHeight="1">
      <c r="A710" s="12"/>
      <c r="B710" s="12"/>
      <c r="C710" s="39" t="s">
        <v>15</v>
      </c>
      <c r="D710" s="18" t="s">
        <v>70</v>
      </c>
      <c r="E710" s="6" t="s">
        <v>45</v>
      </c>
      <c r="F710" s="6" t="s">
        <v>94</v>
      </c>
      <c r="G710" s="6" t="s">
        <v>95</v>
      </c>
      <c r="H710" s="6"/>
      <c r="I710" s="6" t="s">
        <v>96</v>
      </c>
      <c r="J710" s="6"/>
      <c r="K710" s="6" t="s">
        <v>86</v>
      </c>
      <c r="L710" s="24"/>
      <c r="M710" s="19" t="s">
        <v>73</v>
      </c>
    </row>
    <row r="711" spans="1:13" ht="30" customHeight="1">
      <c r="A711" s="12"/>
      <c r="B711" s="12"/>
      <c r="C711" s="39" t="s">
        <v>15</v>
      </c>
      <c r="D711" s="18" t="s">
        <v>70</v>
      </c>
      <c r="E711" s="6"/>
      <c r="F711" s="6" t="s">
        <v>84</v>
      </c>
      <c r="G711" s="6"/>
      <c r="H711" s="6"/>
      <c r="I711" s="6" t="s">
        <v>85</v>
      </c>
      <c r="J711" s="6"/>
      <c r="K711" s="20" t="s">
        <v>86</v>
      </c>
      <c r="L711" s="24"/>
      <c r="M711" s="19" t="s">
        <v>73</v>
      </c>
    </row>
    <row r="712" spans="1:13" ht="75" customHeight="1">
      <c r="A712" s="17" t="s">
        <v>69</v>
      </c>
      <c r="B712" s="12"/>
      <c r="C712" s="39" t="s">
        <v>15</v>
      </c>
      <c r="D712" s="18" t="s">
        <v>70</v>
      </c>
      <c r="E712" s="6"/>
      <c r="F712" s="6" t="s">
        <v>71</v>
      </c>
      <c r="G712" s="6"/>
      <c r="H712" s="6"/>
      <c r="I712" s="6" t="s">
        <v>72</v>
      </c>
      <c r="J712" s="6"/>
      <c r="K712" s="20" t="s">
        <v>86</v>
      </c>
      <c r="L712" s="24"/>
      <c r="M712" s="19" t="s">
        <v>73</v>
      </c>
    </row>
    <row r="713" spans="1:13" ht="60" customHeight="1">
      <c r="A713" s="9" t="s">
        <v>681</v>
      </c>
      <c r="B713" s="24" t="s">
        <v>682</v>
      </c>
      <c r="C713" s="6" t="s">
        <v>597</v>
      </c>
      <c r="D713" s="41" t="s">
        <v>683</v>
      </c>
      <c r="E713" s="7" t="s">
        <v>129</v>
      </c>
      <c r="F713" s="6" t="s">
        <v>684</v>
      </c>
      <c r="G713" s="6" t="s">
        <v>685</v>
      </c>
      <c r="H713" s="7" t="s">
        <v>685</v>
      </c>
      <c r="I713" s="7" t="s">
        <v>686</v>
      </c>
      <c r="J713" s="42"/>
      <c r="K713" s="42"/>
      <c r="L713" s="59">
        <v>300</v>
      </c>
      <c r="M713" s="6" t="s">
        <v>687</v>
      </c>
    </row>
    <row r="714" spans="1:13" ht="120" customHeight="1">
      <c r="A714" s="43"/>
      <c r="B714" s="43" t="s">
        <v>421</v>
      </c>
      <c r="C714" s="107" t="s">
        <v>283</v>
      </c>
      <c r="D714" s="17" t="s">
        <v>422</v>
      </c>
      <c r="E714" s="12" t="s">
        <v>17</v>
      </c>
      <c r="F714" s="12" t="s">
        <v>423</v>
      </c>
      <c r="G714" s="12" t="s">
        <v>424</v>
      </c>
      <c r="H714" s="12" t="s">
        <v>425</v>
      </c>
      <c r="I714" s="12" t="s">
        <v>64</v>
      </c>
      <c r="J714" s="123"/>
      <c r="K714" s="123"/>
      <c r="L714" s="114">
        <v>40</v>
      </c>
      <c r="M714" s="12" t="s">
        <v>426</v>
      </c>
    </row>
    <row r="715" spans="1:13" ht="180" customHeight="1">
      <c r="A715" s="62" t="s">
        <v>612</v>
      </c>
      <c r="B715" s="24" t="s">
        <v>689</v>
      </c>
      <c r="C715" s="6" t="s">
        <v>597</v>
      </c>
      <c r="D715" s="24" t="s">
        <v>690</v>
      </c>
      <c r="E715" s="63" t="s">
        <v>691</v>
      </c>
      <c r="F715" s="6" t="s">
        <v>692</v>
      </c>
      <c r="G715" s="6" t="s">
        <v>693</v>
      </c>
      <c r="H715" s="6" t="s">
        <v>693</v>
      </c>
      <c r="I715" s="126" t="s">
        <v>694</v>
      </c>
      <c r="J715" s="21" t="str">
        <f>TEXT(SUMPRODUCT(VALUE(LEFT(I715:I717,8)))+INT(SUMPRODUCT(VALUE(RIGHT(I715:I717,2)))/25)/86400,"HH:MM:SS")&amp;":"&amp;TEXT(MOD(SUMPRODUCT(VALUE(RIGHT(I715:I717,2))),25),"00")</f>
        <v>00:00:07:09</v>
      </c>
      <c r="K715" s="42"/>
      <c r="L715" s="24"/>
      <c r="M715" s="19" t="s">
        <v>618</v>
      </c>
    </row>
    <row r="716" spans="1:13" ht="180" customHeight="1">
      <c r="A716" s="62" t="s">
        <v>612</v>
      </c>
      <c r="B716" s="24" t="s">
        <v>689</v>
      </c>
      <c r="C716" s="6" t="s">
        <v>597</v>
      </c>
      <c r="D716" s="24" t="s">
        <v>690</v>
      </c>
      <c r="E716" s="63" t="s">
        <v>691</v>
      </c>
      <c r="F716" s="6" t="s">
        <v>692</v>
      </c>
      <c r="G716" s="6" t="s">
        <v>693</v>
      </c>
      <c r="H716" s="6" t="s">
        <v>693</v>
      </c>
      <c r="I716" s="126" t="s">
        <v>183</v>
      </c>
      <c r="J716" s="42"/>
      <c r="K716" s="42"/>
      <c r="L716" s="24"/>
      <c r="M716" s="19" t="s">
        <v>618</v>
      </c>
    </row>
    <row r="717" spans="1:13" ht="180" customHeight="1">
      <c r="A717" s="62" t="s">
        <v>612</v>
      </c>
      <c r="B717" s="24" t="s">
        <v>689</v>
      </c>
      <c r="C717" s="6" t="s">
        <v>597</v>
      </c>
      <c r="D717" s="24" t="s">
        <v>690</v>
      </c>
      <c r="E717" s="63" t="s">
        <v>691</v>
      </c>
      <c r="F717" s="6" t="s">
        <v>692</v>
      </c>
      <c r="G717" s="6" t="s">
        <v>693</v>
      </c>
      <c r="H717" s="6" t="s">
        <v>693</v>
      </c>
      <c r="I717" s="126" t="s">
        <v>695</v>
      </c>
      <c r="J717" s="42"/>
      <c r="K717" s="42"/>
      <c r="L717" s="24"/>
      <c r="M717" s="19" t="s">
        <v>618</v>
      </c>
    </row>
    <row r="718" spans="1:13" ht="285" customHeight="1">
      <c r="A718" s="62" t="s">
        <v>612</v>
      </c>
      <c r="B718" s="24" t="s">
        <v>696</v>
      </c>
      <c r="C718" s="6" t="s">
        <v>597</v>
      </c>
      <c r="D718" s="24" t="s">
        <v>697</v>
      </c>
      <c r="E718" s="6" t="s">
        <v>129</v>
      </c>
      <c r="F718" s="6" t="s">
        <v>698</v>
      </c>
      <c r="G718" s="6" t="s">
        <v>699</v>
      </c>
      <c r="H718" s="6" t="s">
        <v>700</v>
      </c>
      <c r="I718" s="126" t="s">
        <v>701</v>
      </c>
      <c r="J718" s="42"/>
      <c r="K718" s="42"/>
      <c r="L718" s="24"/>
      <c r="M718" s="19" t="s">
        <v>618</v>
      </c>
    </row>
    <row r="719" spans="1:13" ht="210" customHeight="1">
      <c r="A719" s="43" t="s">
        <v>612</v>
      </c>
      <c r="B719" s="24" t="s">
        <v>781</v>
      </c>
      <c r="C719" s="6" t="s">
        <v>597</v>
      </c>
      <c r="D719" s="24" t="s">
        <v>782</v>
      </c>
      <c r="E719" s="6" t="s">
        <v>691</v>
      </c>
      <c r="F719" s="6" t="s">
        <v>797</v>
      </c>
      <c r="G719" s="6" t="s">
        <v>784</v>
      </c>
      <c r="H719" s="6" t="s">
        <v>784</v>
      </c>
      <c r="I719" s="126" t="s">
        <v>96</v>
      </c>
      <c r="J719" s="21" t="str">
        <f>TEXT(SUMPRODUCT(VALUE(LEFT(I719:I728,8)))+INT(SUMPRODUCT(VALUE(RIGHT(I719:I728,2)))/25)/86400,"HH:MM:SS")&amp;":"&amp;TEXT(MOD(SUMPRODUCT(VALUE(RIGHT(I719:I728,2))),25),"00")</f>
        <v>00:00:55:20</v>
      </c>
      <c r="K719" s="42"/>
      <c r="L719" s="24"/>
      <c r="M719" s="19" t="s">
        <v>618</v>
      </c>
    </row>
    <row r="720" spans="1:13" ht="210" customHeight="1">
      <c r="A720" s="43" t="s">
        <v>612</v>
      </c>
      <c r="B720" s="24" t="s">
        <v>781</v>
      </c>
      <c r="C720" s="6" t="s">
        <v>597</v>
      </c>
      <c r="D720" s="24" t="s">
        <v>782</v>
      </c>
      <c r="E720" s="6" t="s">
        <v>691</v>
      </c>
      <c r="F720" s="6" t="s">
        <v>796</v>
      </c>
      <c r="G720" s="6" t="s">
        <v>784</v>
      </c>
      <c r="H720" s="6" t="s">
        <v>784</v>
      </c>
      <c r="I720" s="126" t="s">
        <v>562</v>
      </c>
      <c r="J720" s="42"/>
      <c r="K720" s="42"/>
      <c r="L720" s="24"/>
      <c r="M720" s="19" t="s">
        <v>618</v>
      </c>
    </row>
    <row r="721" spans="1:13" ht="210" customHeight="1">
      <c r="A721" s="43" t="s">
        <v>612</v>
      </c>
      <c r="B721" s="24" t="s">
        <v>781</v>
      </c>
      <c r="C721" s="6" t="s">
        <v>597</v>
      </c>
      <c r="D721" s="24" t="s">
        <v>782</v>
      </c>
      <c r="E721" s="6" t="s">
        <v>691</v>
      </c>
      <c r="F721" s="6" t="s">
        <v>795</v>
      </c>
      <c r="G721" s="6" t="s">
        <v>784</v>
      </c>
      <c r="H721" s="6" t="s">
        <v>784</v>
      </c>
      <c r="I721" s="126" t="s">
        <v>471</v>
      </c>
      <c r="J721" s="42"/>
      <c r="K721" s="42"/>
      <c r="L721" s="24"/>
      <c r="M721" s="19" t="s">
        <v>618</v>
      </c>
    </row>
    <row r="722" spans="1:13" ht="210" customHeight="1">
      <c r="A722" s="43" t="s">
        <v>612</v>
      </c>
      <c r="B722" s="24" t="s">
        <v>781</v>
      </c>
      <c r="C722" s="6" t="s">
        <v>597</v>
      </c>
      <c r="D722" s="24" t="s">
        <v>782</v>
      </c>
      <c r="E722" s="6" t="s">
        <v>691</v>
      </c>
      <c r="F722" s="6" t="s">
        <v>794</v>
      </c>
      <c r="G722" s="6" t="s">
        <v>784</v>
      </c>
      <c r="H722" s="6" t="s">
        <v>784</v>
      </c>
      <c r="I722" s="126" t="s">
        <v>611</v>
      </c>
      <c r="J722" s="42"/>
      <c r="K722" s="42"/>
      <c r="L722" s="24"/>
      <c r="M722" s="19" t="s">
        <v>618</v>
      </c>
    </row>
    <row r="723" spans="1:13" ht="210" customHeight="1">
      <c r="A723" s="43" t="s">
        <v>612</v>
      </c>
      <c r="B723" s="24" t="s">
        <v>781</v>
      </c>
      <c r="C723" s="6" t="s">
        <v>597</v>
      </c>
      <c r="D723" s="24" t="s">
        <v>782</v>
      </c>
      <c r="E723" s="6" t="s">
        <v>691</v>
      </c>
      <c r="F723" s="6" t="s">
        <v>792</v>
      </c>
      <c r="G723" s="6" t="s">
        <v>784</v>
      </c>
      <c r="H723" s="6" t="s">
        <v>784</v>
      </c>
      <c r="I723" s="126" t="s">
        <v>793</v>
      </c>
      <c r="J723" s="42"/>
      <c r="K723" s="42"/>
      <c r="L723" s="24"/>
      <c r="M723" s="19" t="s">
        <v>618</v>
      </c>
    </row>
    <row r="724" spans="1:13" ht="210" customHeight="1">
      <c r="A724" s="43" t="s">
        <v>612</v>
      </c>
      <c r="B724" s="24" t="s">
        <v>781</v>
      </c>
      <c r="C724" s="6" t="s">
        <v>597</v>
      </c>
      <c r="D724" s="24" t="s">
        <v>782</v>
      </c>
      <c r="E724" s="6" t="s">
        <v>691</v>
      </c>
      <c r="F724" s="6" t="s">
        <v>790</v>
      </c>
      <c r="G724" s="6" t="s">
        <v>784</v>
      </c>
      <c r="H724" s="6" t="s">
        <v>784</v>
      </c>
      <c r="I724" s="126" t="s">
        <v>791</v>
      </c>
      <c r="J724" s="42"/>
      <c r="K724" s="42"/>
      <c r="L724" s="24"/>
      <c r="M724" s="19" t="s">
        <v>618</v>
      </c>
    </row>
    <row r="725" spans="1:13" ht="210" customHeight="1">
      <c r="A725" s="43" t="s">
        <v>612</v>
      </c>
      <c r="B725" s="24" t="s">
        <v>781</v>
      </c>
      <c r="C725" s="6" t="s">
        <v>597</v>
      </c>
      <c r="D725" s="24" t="s">
        <v>782</v>
      </c>
      <c r="E725" s="6" t="s">
        <v>691</v>
      </c>
      <c r="F725" s="6" t="s">
        <v>788</v>
      </c>
      <c r="G725" s="6" t="s">
        <v>784</v>
      </c>
      <c r="H725" s="6" t="s">
        <v>784</v>
      </c>
      <c r="I725" s="126" t="s">
        <v>789</v>
      </c>
      <c r="J725" s="42"/>
      <c r="K725" s="42"/>
      <c r="L725" s="24"/>
      <c r="M725" s="19" t="s">
        <v>618</v>
      </c>
    </row>
    <row r="726" spans="1:13" ht="210" customHeight="1">
      <c r="A726" s="43" t="s">
        <v>612</v>
      </c>
      <c r="B726" s="24" t="s">
        <v>781</v>
      </c>
      <c r="C726" s="6" t="s">
        <v>597</v>
      </c>
      <c r="D726" s="24" t="s">
        <v>782</v>
      </c>
      <c r="E726" s="6" t="s">
        <v>691</v>
      </c>
      <c r="F726" s="6" t="s">
        <v>786</v>
      </c>
      <c r="G726" s="6" t="s">
        <v>784</v>
      </c>
      <c r="H726" s="6" t="s">
        <v>784</v>
      </c>
      <c r="I726" s="126" t="s">
        <v>787</v>
      </c>
      <c r="J726" s="42"/>
      <c r="K726" s="42"/>
      <c r="L726" s="24"/>
      <c r="M726" s="19" t="s">
        <v>618</v>
      </c>
    </row>
    <row r="727" spans="1:13" ht="210" customHeight="1">
      <c r="A727" s="43" t="s">
        <v>612</v>
      </c>
      <c r="B727" s="24" t="s">
        <v>781</v>
      </c>
      <c r="C727" s="6" t="s">
        <v>597</v>
      </c>
      <c r="D727" s="24" t="s">
        <v>782</v>
      </c>
      <c r="E727" s="6" t="s">
        <v>691</v>
      </c>
      <c r="F727" s="6" t="s">
        <v>785</v>
      </c>
      <c r="G727" s="6" t="s">
        <v>784</v>
      </c>
      <c r="H727" s="6" t="s">
        <v>784</v>
      </c>
      <c r="I727" s="126" t="s">
        <v>530</v>
      </c>
      <c r="J727" s="42"/>
      <c r="K727" s="42"/>
      <c r="L727" s="24"/>
      <c r="M727" s="19" t="s">
        <v>618</v>
      </c>
    </row>
    <row r="728" spans="1:13" ht="210" customHeight="1">
      <c r="A728" s="43" t="s">
        <v>612</v>
      </c>
      <c r="B728" s="24" t="s">
        <v>781</v>
      </c>
      <c r="C728" s="6" t="s">
        <v>597</v>
      </c>
      <c r="D728" s="24" t="s">
        <v>782</v>
      </c>
      <c r="E728" s="6" t="s">
        <v>691</v>
      </c>
      <c r="F728" s="6" t="s">
        <v>783</v>
      </c>
      <c r="G728" s="6" t="s">
        <v>784</v>
      </c>
      <c r="H728" s="6" t="s">
        <v>784</v>
      </c>
      <c r="I728" s="126" t="s">
        <v>657</v>
      </c>
      <c r="J728" s="42"/>
      <c r="K728" s="42"/>
      <c r="L728" s="24"/>
      <c r="M728" s="19" t="s">
        <v>618</v>
      </c>
    </row>
    <row r="729" spans="1:13" ht="180" customHeight="1">
      <c r="A729" s="43" t="s">
        <v>612</v>
      </c>
      <c r="B729" s="41" t="s">
        <v>621</v>
      </c>
      <c r="C729" s="6" t="s">
        <v>597</v>
      </c>
      <c r="D729" s="24" t="s">
        <v>640</v>
      </c>
      <c r="E729" s="6" t="s">
        <v>641</v>
      </c>
      <c r="F729" s="6" t="s">
        <v>642</v>
      </c>
      <c r="G729" s="6" t="s">
        <v>643</v>
      </c>
      <c r="H729" s="7"/>
      <c r="I729" s="126" t="s">
        <v>644</v>
      </c>
      <c r="J729" s="42"/>
      <c r="K729" s="42"/>
      <c r="L729" s="24"/>
      <c r="M729" s="19" t="s">
        <v>618</v>
      </c>
    </row>
    <row r="730" spans="1:13" ht="409" customHeight="1">
      <c r="A730" s="6" t="s">
        <v>1244</v>
      </c>
      <c r="B730" s="24" t="s">
        <v>1245</v>
      </c>
      <c r="C730" s="6" t="s">
        <v>597</v>
      </c>
      <c r="D730" s="24" t="s">
        <v>1246</v>
      </c>
      <c r="E730" s="6" t="s">
        <v>149</v>
      </c>
      <c r="F730" s="6" t="s">
        <v>1247</v>
      </c>
      <c r="G730" s="6" t="s">
        <v>1248</v>
      </c>
      <c r="H730" s="6" t="s">
        <v>1249</v>
      </c>
      <c r="I730" s="7" t="s">
        <v>1127</v>
      </c>
      <c r="J730" s="125" t="s">
        <v>1127</v>
      </c>
      <c r="K730" s="24" t="s">
        <v>1250</v>
      </c>
      <c r="L730" s="81"/>
      <c r="M730" s="41" t="s">
        <v>208</v>
      </c>
    </row>
    <row r="731" spans="1:13" ht="210" customHeight="1">
      <c r="A731" s="24" t="s">
        <v>674</v>
      </c>
      <c r="B731" s="6" t="s">
        <v>43</v>
      </c>
      <c r="C731" s="6" t="s">
        <v>534</v>
      </c>
      <c r="D731" s="24" t="s">
        <v>675</v>
      </c>
      <c r="E731" s="6" t="s">
        <v>676</v>
      </c>
      <c r="F731" s="6" t="s">
        <v>677</v>
      </c>
      <c r="G731" s="6" t="s">
        <v>678</v>
      </c>
      <c r="H731" s="6" t="s">
        <v>679</v>
      </c>
      <c r="I731" s="6" t="s">
        <v>1841</v>
      </c>
      <c r="J731" s="6"/>
      <c r="K731" s="6"/>
      <c r="L731" s="59">
        <v>0</v>
      </c>
      <c r="M731" s="6"/>
    </row>
    <row r="732" spans="1:13" ht="210" customHeight="1">
      <c r="A732" s="24" t="s">
        <v>674</v>
      </c>
      <c r="B732" s="24" t="s">
        <v>43</v>
      </c>
      <c r="C732" s="6" t="s">
        <v>597</v>
      </c>
      <c r="D732" s="24" t="s">
        <v>675</v>
      </c>
      <c r="E732" s="6" t="s">
        <v>676</v>
      </c>
      <c r="F732" s="6" t="s">
        <v>677</v>
      </c>
      <c r="G732" s="6" t="s">
        <v>678</v>
      </c>
      <c r="H732" s="6" t="s">
        <v>679</v>
      </c>
      <c r="I732" s="7" t="s">
        <v>263</v>
      </c>
      <c r="J732" s="6"/>
      <c r="K732" s="24"/>
      <c r="L732" s="59">
        <v>0</v>
      </c>
      <c r="M732" s="42"/>
    </row>
    <row r="733" spans="1:13" ht="240" customHeight="1">
      <c r="A733" s="24" t="s">
        <v>674</v>
      </c>
      <c r="B733" s="6" t="s">
        <v>43</v>
      </c>
      <c r="C733" s="6" t="s">
        <v>534</v>
      </c>
      <c r="D733" s="24" t="s">
        <v>675</v>
      </c>
      <c r="E733" s="6" t="s">
        <v>676</v>
      </c>
      <c r="F733" s="6" t="s">
        <v>1842</v>
      </c>
      <c r="G733" s="6" t="s">
        <v>1843</v>
      </c>
      <c r="H733" s="6" t="s">
        <v>1844</v>
      </c>
      <c r="I733" s="6" t="s">
        <v>1845</v>
      </c>
      <c r="J733" s="6"/>
      <c r="K733" s="6"/>
      <c r="L733" s="59">
        <v>0</v>
      </c>
      <c r="M733" s="6"/>
    </row>
    <row r="734" spans="1:13" ht="75" customHeight="1">
      <c r="A734" s="24" t="s">
        <v>187</v>
      </c>
      <c r="B734" s="12"/>
      <c r="C734" s="39" t="s">
        <v>15</v>
      </c>
      <c r="D734" s="24" t="s">
        <v>188</v>
      </c>
      <c r="E734" s="6" t="s">
        <v>154</v>
      </c>
      <c r="F734" s="6" t="s">
        <v>189</v>
      </c>
      <c r="G734" s="6" t="s">
        <v>190</v>
      </c>
      <c r="H734" s="6" t="s">
        <v>191</v>
      </c>
      <c r="I734" s="6" t="s">
        <v>192</v>
      </c>
      <c r="J734" s="21" t="str">
        <f>TEXT(SUMPRODUCT(VALUE(LEFT(I734:I742,8)))+INT(SUMPRODUCT(VALUE(RIGHT(I734:I742,2)))/25)/86400,"HH:MM:SS")&amp;":"&amp;TEXT(MOD(SUMPRODUCT(VALUE(RIGHT(I734:I742,2))),25),"00")</f>
        <v>00:00:29:02</v>
      </c>
      <c r="K734" s="25" t="s">
        <v>193</v>
      </c>
      <c r="L734" s="14"/>
      <c r="M734" s="25" t="s">
        <v>194</v>
      </c>
    </row>
    <row r="735" spans="1:13" ht="75" customHeight="1">
      <c r="A735" s="24" t="s">
        <v>187</v>
      </c>
      <c r="B735" s="6" t="s">
        <v>671</v>
      </c>
      <c r="C735" s="6" t="s">
        <v>534</v>
      </c>
      <c r="D735" s="24" t="s">
        <v>188</v>
      </c>
      <c r="E735" s="6" t="s">
        <v>154</v>
      </c>
      <c r="F735" s="6" t="s">
        <v>864</v>
      </c>
      <c r="G735" s="6" t="s">
        <v>190</v>
      </c>
      <c r="H735" s="6" t="s">
        <v>191</v>
      </c>
      <c r="I735" s="6" t="s">
        <v>206</v>
      </c>
      <c r="J735" s="6"/>
      <c r="K735" s="25" t="s">
        <v>193</v>
      </c>
      <c r="L735" s="14"/>
      <c r="M735" s="25" t="s">
        <v>194</v>
      </c>
    </row>
    <row r="736" spans="1:13" ht="75" customHeight="1">
      <c r="A736" s="24" t="s">
        <v>187</v>
      </c>
      <c r="B736" s="6" t="s">
        <v>671</v>
      </c>
      <c r="C736" s="6" t="s">
        <v>534</v>
      </c>
      <c r="D736" s="24" t="s">
        <v>188</v>
      </c>
      <c r="E736" s="6" t="s">
        <v>154</v>
      </c>
      <c r="F736" s="6" t="s">
        <v>863</v>
      </c>
      <c r="G736" s="6" t="s">
        <v>190</v>
      </c>
      <c r="H736" s="6" t="s">
        <v>191</v>
      </c>
      <c r="I736" s="6" t="s">
        <v>910</v>
      </c>
      <c r="J736" s="6"/>
      <c r="K736" s="25" t="s">
        <v>193</v>
      </c>
      <c r="L736" s="14"/>
      <c r="M736" s="25" t="s">
        <v>194</v>
      </c>
    </row>
    <row r="737" spans="1:13" ht="75" customHeight="1">
      <c r="A737" s="24" t="s">
        <v>187</v>
      </c>
      <c r="B737" s="6" t="s">
        <v>671</v>
      </c>
      <c r="C737" s="6" t="s">
        <v>534</v>
      </c>
      <c r="D737" s="24" t="s">
        <v>188</v>
      </c>
      <c r="E737" s="6" t="s">
        <v>154</v>
      </c>
      <c r="F737" s="6" t="s">
        <v>1846</v>
      </c>
      <c r="G737" s="6" t="s">
        <v>190</v>
      </c>
      <c r="H737" s="6" t="s">
        <v>191</v>
      </c>
      <c r="I737" s="6" t="s">
        <v>609</v>
      </c>
      <c r="J737" s="6"/>
      <c r="K737" s="25" t="s">
        <v>193</v>
      </c>
      <c r="L737" s="14"/>
      <c r="M737" s="25" t="s">
        <v>194</v>
      </c>
    </row>
    <row r="738" spans="1:13" ht="75" customHeight="1">
      <c r="A738" s="24" t="s">
        <v>187</v>
      </c>
      <c r="B738" s="6" t="s">
        <v>671</v>
      </c>
      <c r="C738" s="6" t="s">
        <v>534</v>
      </c>
      <c r="D738" s="24" t="s">
        <v>188</v>
      </c>
      <c r="E738" s="6" t="s">
        <v>154</v>
      </c>
      <c r="F738" s="6" t="s">
        <v>1847</v>
      </c>
      <c r="G738" s="6" t="s">
        <v>190</v>
      </c>
      <c r="H738" s="6" t="s">
        <v>191</v>
      </c>
      <c r="I738" s="6" t="s">
        <v>212</v>
      </c>
      <c r="J738" s="6"/>
      <c r="K738" s="25" t="s">
        <v>193</v>
      </c>
      <c r="L738" s="14"/>
      <c r="M738" s="25" t="s">
        <v>194</v>
      </c>
    </row>
    <row r="739" spans="1:13" ht="75" customHeight="1">
      <c r="A739" s="24" t="s">
        <v>187</v>
      </c>
      <c r="B739" s="6" t="s">
        <v>671</v>
      </c>
      <c r="C739" s="6" t="s">
        <v>534</v>
      </c>
      <c r="D739" s="24" t="s">
        <v>188</v>
      </c>
      <c r="E739" s="6" t="s">
        <v>154</v>
      </c>
      <c r="F739" s="6" t="s">
        <v>1848</v>
      </c>
      <c r="G739" s="6" t="s">
        <v>190</v>
      </c>
      <c r="H739" s="6" t="s">
        <v>191</v>
      </c>
      <c r="I739" s="6" t="s">
        <v>893</v>
      </c>
      <c r="J739" s="6"/>
      <c r="K739" s="25" t="s">
        <v>193</v>
      </c>
      <c r="L739" s="14"/>
      <c r="M739" s="25" t="s">
        <v>194</v>
      </c>
    </row>
    <row r="740" spans="1:13" ht="75" customHeight="1">
      <c r="A740" s="24" t="s">
        <v>187</v>
      </c>
      <c r="B740" s="6" t="s">
        <v>671</v>
      </c>
      <c r="C740" s="6" t="s">
        <v>534</v>
      </c>
      <c r="D740" s="24" t="s">
        <v>188</v>
      </c>
      <c r="E740" s="6" t="s">
        <v>154</v>
      </c>
      <c r="F740" s="6" t="s">
        <v>1849</v>
      </c>
      <c r="G740" s="6" t="s">
        <v>190</v>
      </c>
      <c r="H740" s="6" t="s">
        <v>191</v>
      </c>
      <c r="I740" s="6" t="s">
        <v>709</v>
      </c>
      <c r="J740" s="6"/>
      <c r="K740" s="25" t="s">
        <v>193</v>
      </c>
      <c r="L740" s="14"/>
      <c r="M740" s="25" t="s">
        <v>194</v>
      </c>
    </row>
    <row r="741" spans="1:13" ht="75" customHeight="1">
      <c r="A741" s="24" t="s">
        <v>187</v>
      </c>
      <c r="B741" s="6" t="s">
        <v>671</v>
      </c>
      <c r="C741" s="6" t="s">
        <v>534</v>
      </c>
      <c r="D741" s="24" t="s">
        <v>188</v>
      </c>
      <c r="E741" s="6" t="s">
        <v>154</v>
      </c>
      <c r="F741" s="6" t="s">
        <v>1850</v>
      </c>
      <c r="G741" s="6" t="s">
        <v>190</v>
      </c>
      <c r="H741" s="6" t="s">
        <v>191</v>
      </c>
      <c r="I741" s="6" t="s">
        <v>619</v>
      </c>
      <c r="J741" s="6"/>
      <c r="K741" s="25" t="s">
        <v>193</v>
      </c>
      <c r="L741" s="14"/>
      <c r="M741" s="25" t="s">
        <v>194</v>
      </c>
    </row>
    <row r="742" spans="1:13" ht="75" customHeight="1">
      <c r="A742" s="24" t="s">
        <v>187</v>
      </c>
      <c r="B742" s="6" t="s">
        <v>671</v>
      </c>
      <c r="C742" s="6" t="s">
        <v>534</v>
      </c>
      <c r="D742" s="24" t="s">
        <v>188</v>
      </c>
      <c r="E742" s="6" t="s">
        <v>154</v>
      </c>
      <c r="F742" s="6" t="s">
        <v>1851</v>
      </c>
      <c r="G742" s="6" t="s">
        <v>190</v>
      </c>
      <c r="H742" s="6" t="s">
        <v>191</v>
      </c>
      <c r="I742" s="6" t="s">
        <v>694</v>
      </c>
      <c r="J742" s="6"/>
      <c r="K742" s="25" t="s">
        <v>193</v>
      </c>
      <c r="L742" s="14"/>
      <c r="M742" s="25" t="s">
        <v>194</v>
      </c>
    </row>
    <row r="743" spans="1:13" ht="15" customHeight="1">
      <c r="A743" s="28"/>
      <c r="B743" s="29"/>
      <c r="C743" s="29"/>
      <c r="D743" s="29"/>
      <c r="E743" s="29"/>
      <c r="F743" s="30"/>
      <c r="G743" s="29"/>
      <c r="H743" s="29"/>
      <c r="I743" s="172"/>
      <c r="J743" s="32"/>
      <c r="K743" s="32"/>
      <c r="L743" s="33">
        <f>SUM(L1:L742)</f>
        <v>164823.5</v>
      </c>
      <c r="M743" s="32"/>
    </row>
    <row r="744" spans="1:13">
      <c r="L744" s="90"/>
    </row>
  </sheetData>
  <autoFilter ref="A1:M743" xr:uid="{00000000-0009-0000-0000-000001000000}">
    <sortState xmlns:xlrd2="http://schemas.microsoft.com/office/spreadsheetml/2017/richdata2" ref="A2:M743">
      <sortCondition ref="D2:D743"/>
      <sortCondition ref="E2:E743"/>
      <sortCondition ref="F2:F743"/>
    </sortState>
  </autoFilter>
  <hyperlinks>
    <hyperlink ref="K5" r:id="rId1" display="biblio@aiu.org" xr:uid="{00000000-0004-0000-0100-000000000000}"/>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M102"/>
  <sheetViews>
    <sheetView tabSelected="1" workbookViewId="0">
      <pane ySplit="1" topLeftCell="A2" activePane="bottomLeft" state="frozen"/>
      <selection pane="bottomLeft" activeCell="B62" sqref="B62"/>
    </sheetView>
  </sheetViews>
  <sheetFormatPr baseColWidth="10" defaultRowHeight="16"/>
  <cols>
    <col min="1" max="2" width="14.1640625" customWidth="1"/>
    <col min="3" max="3" width="10.83203125" customWidth="1"/>
    <col min="4" max="4" width="17.6640625" customWidth="1"/>
    <col min="5" max="5" width="14.1640625" customWidth="1"/>
    <col min="6" max="6" width="26.33203125" customWidth="1"/>
    <col min="7" max="7" width="26.6640625" customWidth="1"/>
    <col min="8" max="8" width="16.33203125" bestFit="1" customWidth="1"/>
    <col min="10" max="10" width="13.6640625" customWidth="1"/>
    <col min="11" max="11" width="14.33203125" customWidth="1"/>
    <col min="12" max="12" width="10.83203125" style="84"/>
    <col min="13" max="13" width="32.83203125" customWidth="1"/>
  </cols>
  <sheetData>
    <row r="1" spans="1:13" ht="85">
      <c r="A1" s="1" t="s">
        <v>0</v>
      </c>
      <c r="B1" s="1" t="s">
        <v>1</v>
      </c>
      <c r="C1" s="1" t="s">
        <v>2</v>
      </c>
      <c r="D1" s="1" t="s">
        <v>3</v>
      </c>
      <c r="E1" s="1" t="s">
        <v>4</v>
      </c>
      <c r="F1" s="1" t="s">
        <v>5</v>
      </c>
      <c r="G1" s="1" t="s">
        <v>6</v>
      </c>
      <c r="H1" s="1" t="s">
        <v>7</v>
      </c>
      <c r="I1" s="1" t="s">
        <v>8</v>
      </c>
      <c r="J1" s="2" t="s">
        <v>9</v>
      </c>
      <c r="K1" s="1" t="s">
        <v>10</v>
      </c>
      <c r="L1" s="3" t="s">
        <v>11</v>
      </c>
      <c r="M1" s="1" t="s">
        <v>12</v>
      </c>
    </row>
    <row r="2" spans="1:13" ht="85">
      <c r="A2" s="14"/>
      <c r="B2" s="15" t="s">
        <v>14</v>
      </c>
      <c r="C2" s="39" t="s">
        <v>15</v>
      </c>
      <c r="D2" s="6" t="s">
        <v>52</v>
      </c>
      <c r="E2" s="6" t="s">
        <v>17</v>
      </c>
      <c r="F2" s="6" t="s">
        <v>198</v>
      </c>
      <c r="G2" s="6" t="s">
        <v>199</v>
      </c>
      <c r="H2" s="6"/>
      <c r="I2" s="6" t="s">
        <v>200</v>
      </c>
      <c r="J2" s="6"/>
      <c r="K2" s="6"/>
      <c r="L2" s="59">
        <v>120</v>
      </c>
      <c r="M2" s="6" t="s">
        <v>56</v>
      </c>
    </row>
    <row r="3" spans="1:13" ht="136">
      <c r="A3" s="14"/>
      <c r="B3" s="15" t="s">
        <v>14</v>
      </c>
      <c r="C3" s="39" t="s">
        <v>15</v>
      </c>
      <c r="D3" s="6" t="s">
        <v>52</v>
      </c>
      <c r="E3" s="6" t="s">
        <v>17</v>
      </c>
      <c r="F3" s="6" t="s">
        <v>109</v>
      </c>
      <c r="G3" s="6" t="s">
        <v>110</v>
      </c>
      <c r="H3" s="6"/>
      <c r="I3" s="6" t="s">
        <v>111</v>
      </c>
      <c r="J3" s="6"/>
      <c r="K3" s="6"/>
      <c r="L3" s="59">
        <v>120</v>
      </c>
      <c r="M3" s="6" t="s">
        <v>56</v>
      </c>
    </row>
    <row r="4" spans="1:13" ht="85">
      <c r="A4" s="14"/>
      <c r="B4" s="15" t="s">
        <v>14</v>
      </c>
      <c r="C4" s="39" t="s">
        <v>15</v>
      </c>
      <c r="D4" s="6" t="s">
        <v>52</v>
      </c>
      <c r="E4" s="6" t="s">
        <v>17</v>
      </c>
      <c r="F4" s="6" t="s">
        <v>160</v>
      </c>
      <c r="G4" s="6" t="s">
        <v>161</v>
      </c>
      <c r="H4" s="6"/>
      <c r="I4" s="6" t="s">
        <v>162</v>
      </c>
      <c r="J4" s="6"/>
      <c r="K4" s="6"/>
      <c r="L4" s="59">
        <v>120</v>
      </c>
      <c r="M4" s="6" t="s">
        <v>56</v>
      </c>
    </row>
    <row r="5" spans="1:13" ht="153">
      <c r="A5" s="14"/>
      <c r="B5" s="15" t="s">
        <v>221</v>
      </c>
      <c r="C5" s="39" t="s">
        <v>15</v>
      </c>
      <c r="D5" s="6" t="s">
        <v>52</v>
      </c>
      <c r="E5" s="6" t="s">
        <v>17</v>
      </c>
      <c r="F5" s="6" t="s">
        <v>222</v>
      </c>
      <c r="G5" s="6" t="s">
        <v>223</v>
      </c>
      <c r="H5" s="6"/>
      <c r="I5" s="6" t="s">
        <v>224</v>
      </c>
      <c r="J5" s="6"/>
      <c r="K5" s="6"/>
      <c r="L5" s="59">
        <v>120</v>
      </c>
      <c r="M5" s="6" t="s">
        <v>56</v>
      </c>
    </row>
    <row r="6" spans="1:13" ht="85">
      <c r="A6" s="14"/>
      <c r="B6" s="15" t="s">
        <v>14</v>
      </c>
      <c r="C6" s="39" t="s">
        <v>15</v>
      </c>
      <c r="D6" s="6" t="s">
        <v>52</v>
      </c>
      <c r="E6" s="6" t="s">
        <v>17</v>
      </c>
      <c r="F6" s="6" t="s">
        <v>142</v>
      </c>
      <c r="G6" s="6" t="s">
        <v>143</v>
      </c>
      <c r="H6" s="6"/>
      <c r="I6" s="6" t="s">
        <v>144</v>
      </c>
      <c r="J6" s="6"/>
      <c r="K6" s="6"/>
      <c r="L6" s="59">
        <v>120</v>
      </c>
      <c r="M6" s="6" t="s">
        <v>56</v>
      </c>
    </row>
    <row r="7" spans="1:13" ht="221">
      <c r="A7" s="14"/>
      <c r="B7" s="15" t="s">
        <v>14</v>
      </c>
      <c r="C7" s="39" t="s">
        <v>15</v>
      </c>
      <c r="D7" s="6" t="s">
        <v>52</v>
      </c>
      <c r="E7" s="6" t="s">
        <v>17</v>
      </c>
      <c r="F7" s="6" t="s">
        <v>120</v>
      </c>
      <c r="G7" s="6" t="s">
        <v>121</v>
      </c>
      <c r="H7" s="6"/>
      <c r="I7" s="6" t="s">
        <v>122</v>
      </c>
      <c r="J7" s="6"/>
      <c r="K7" s="6"/>
      <c r="L7" s="59">
        <v>120</v>
      </c>
      <c r="M7" s="6" t="s">
        <v>56</v>
      </c>
    </row>
    <row r="8" spans="1:13" ht="85">
      <c r="A8" s="14"/>
      <c r="B8" s="15" t="s">
        <v>14</v>
      </c>
      <c r="C8" s="39" t="s">
        <v>15</v>
      </c>
      <c r="D8" s="6" t="s">
        <v>52</v>
      </c>
      <c r="E8" s="6" t="s">
        <v>17</v>
      </c>
      <c r="F8" s="6" t="s">
        <v>57</v>
      </c>
      <c r="G8" s="6" t="s">
        <v>58</v>
      </c>
      <c r="H8" s="6"/>
      <c r="I8" s="6" t="s">
        <v>59</v>
      </c>
      <c r="J8" s="6"/>
      <c r="K8" s="6"/>
      <c r="L8" s="59">
        <v>120</v>
      </c>
      <c r="M8" s="6" t="s">
        <v>56</v>
      </c>
    </row>
    <row r="9" spans="1:13" ht="221">
      <c r="A9" s="17"/>
      <c r="B9" s="15" t="s">
        <v>14</v>
      </c>
      <c r="C9" s="39" t="s">
        <v>15</v>
      </c>
      <c r="D9" s="6" t="s">
        <v>52</v>
      </c>
      <c r="E9" s="6" t="s">
        <v>17</v>
      </c>
      <c r="F9" s="6" t="s">
        <v>1856</v>
      </c>
      <c r="G9" s="6" t="s">
        <v>63</v>
      </c>
      <c r="H9" s="6"/>
      <c r="I9" s="6" t="s">
        <v>64</v>
      </c>
      <c r="J9" s="6"/>
      <c r="K9" s="6"/>
      <c r="L9" s="59">
        <v>120</v>
      </c>
      <c r="M9" s="6" t="s">
        <v>56</v>
      </c>
    </row>
    <row r="10" spans="1:13" ht="85">
      <c r="A10" s="14"/>
      <c r="B10" s="15" t="s">
        <v>14</v>
      </c>
      <c r="C10" s="39" t="s">
        <v>15</v>
      </c>
      <c r="D10" s="6" t="s">
        <v>52</v>
      </c>
      <c r="E10" s="6" t="s">
        <v>17</v>
      </c>
      <c r="F10" s="6" t="s">
        <v>118</v>
      </c>
      <c r="G10" s="6" t="s">
        <v>119</v>
      </c>
      <c r="H10" s="6"/>
      <c r="I10" s="6" t="s">
        <v>108</v>
      </c>
      <c r="J10" s="6"/>
      <c r="K10" s="6"/>
      <c r="L10" s="59">
        <v>120</v>
      </c>
      <c r="M10" s="6" t="s">
        <v>56</v>
      </c>
    </row>
    <row r="11" spans="1:13" ht="170">
      <c r="A11" s="14"/>
      <c r="B11" s="15" t="s">
        <v>14</v>
      </c>
      <c r="C11" s="39" t="s">
        <v>15</v>
      </c>
      <c r="D11" s="6" t="s">
        <v>52</v>
      </c>
      <c r="E11" s="6" t="s">
        <v>17</v>
      </c>
      <c r="F11" s="6" t="s">
        <v>53</v>
      </c>
      <c r="G11" s="6" t="s">
        <v>54</v>
      </c>
      <c r="H11" s="6"/>
      <c r="I11" s="6" t="s">
        <v>55</v>
      </c>
      <c r="J11" s="6"/>
      <c r="K11" s="6"/>
      <c r="L11" s="59">
        <v>120</v>
      </c>
      <c r="M11" s="6" t="s">
        <v>56</v>
      </c>
    </row>
    <row r="12" spans="1:13" ht="170">
      <c r="A12" s="35"/>
      <c r="B12" s="15" t="s">
        <v>43</v>
      </c>
      <c r="C12" s="39" t="s">
        <v>15</v>
      </c>
      <c r="D12" s="6" t="s">
        <v>52</v>
      </c>
      <c r="E12" s="7" t="s">
        <v>17</v>
      </c>
      <c r="F12" s="6" t="s">
        <v>1854</v>
      </c>
      <c r="G12" s="6" t="s">
        <v>74</v>
      </c>
      <c r="H12" s="6"/>
      <c r="I12" s="6" t="s">
        <v>75</v>
      </c>
      <c r="J12" s="6"/>
      <c r="K12" s="6"/>
      <c r="L12" s="59">
        <v>120</v>
      </c>
      <c r="M12" s="6" t="s">
        <v>56</v>
      </c>
    </row>
    <row r="13" spans="1:13" ht="85">
      <c r="A13" s="35"/>
      <c r="B13" s="15" t="s">
        <v>14</v>
      </c>
      <c r="C13" s="39" t="s">
        <v>15</v>
      </c>
      <c r="D13" s="6" t="s">
        <v>52</v>
      </c>
      <c r="E13" s="6" t="s">
        <v>17</v>
      </c>
      <c r="F13" s="6" t="s">
        <v>1855</v>
      </c>
      <c r="G13" s="6" t="s">
        <v>126</v>
      </c>
      <c r="H13" s="6"/>
      <c r="I13" s="6" t="s">
        <v>128</v>
      </c>
      <c r="J13" s="6"/>
      <c r="K13" s="6"/>
      <c r="L13" s="59">
        <v>120</v>
      </c>
      <c r="M13" s="6" t="s">
        <v>56</v>
      </c>
    </row>
    <row r="14" spans="1:13" ht="85" hidden="1">
      <c r="A14" s="17" t="s">
        <v>1874</v>
      </c>
      <c r="B14" s="15" t="s">
        <v>14</v>
      </c>
      <c r="C14" s="39" t="s">
        <v>15</v>
      </c>
      <c r="D14" s="6" t="s">
        <v>52</v>
      </c>
      <c r="E14" s="6" t="s">
        <v>17</v>
      </c>
      <c r="F14" s="6" t="s">
        <v>1855</v>
      </c>
      <c r="G14" s="6" t="s">
        <v>126</v>
      </c>
      <c r="H14" s="6"/>
      <c r="I14" s="6" t="s">
        <v>127</v>
      </c>
      <c r="J14" s="6"/>
      <c r="K14" s="6"/>
      <c r="L14" s="59"/>
      <c r="M14" s="6" t="s">
        <v>56</v>
      </c>
    </row>
    <row r="15" spans="1:13" ht="170">
      <c r="A15" s="35"/>
      <c r="B15" s="15" t="s">
        <v>277</v>
      </c>
      <c r="C15" s="39" t="s">
        <v>15</v>
      </c>
      <c r="D15" s="39" t="s">
        <v>16</v>
      </c>
      <c r="E15" s="7" t="s">
        <v>17</v>
      </c>
      <c r="F15" s="6" t="s">
        <v>278</v>
      </c>
      <c r="G15" s="6" t="s">
        <v>279</v>
      </c>
      <c r="H15" s="6"/>
      <c r="I15" s="6"/>
      <c r="J15" s="6"/>
      <c r="K15" s="6"/>
      <c r="L15" s="59">
        <v>110</v>
      </c>
      <c r="M15" s="6" t="s">
        <v>21</v>
      </c>
    </row>
    <row r="16" spans="1:13" ht="170">
      <c r="A16" s="14"/>
      <c r="B16" s="15" t="s">
        <v>14</v>
      </c>
      <c r="C16" s="39" t="s">
        <v>15</v>
      </c>
      <c r="D16" s="6" t="s">
        <v>16</v>
      </c>
      <c r="E16" s="6" t="s">
        <v>129</v>
      </c>
      <c r="F16" s="6" t="s">
        <v>130</v>
      </c>
      <c r="G16" s="6" t="s">
        <v>131</v>
      </c>
      <c r="H16" s="6"/>
      <c r="I16" s="6" t="s">
        <v>132</v>
      </c>
      <c r="J16" s="6"/>
      <c r="K16" s="6"/>
      <c r="L16" s="59">
        <v>110</v>
      </c>
      <c r="M16" s="6" t="s">
        <v>21</v>
      </c>
    </row>
    <row r="17" spans="1:13" ht="170">
      <c r="A17" s="35"/>
      <c r="B17" s="15" t="s">
        <v>14</v>
      </c>
      <c r="C17" s="39" t="s">
        <v>15</v>
      </c>
      <c r="D17" s="6" t="s">
        <v>16</v>
      </c>
      <c r="E17" s="6" t="s">
        <v>17</v>
      </c>
      <c r="F17" s="6" t="s">
        <v>18</v>
      </c>
      <c r="G17" s="6" t="s">
        <v>19</v>
      </c>
      <c r="H17" s="6"/>
      <c r="I17" s="6" t="s">
        <v>20</v>
      </c>
      <c r="J17" s="6"/>
      <c r="K17" s="6"/>
      <c r="L17" s="59">
        <v>110</v>
      </c>
      <c r="M17" s="6" t="s">
        <v>21</v>
      </c>
    </row>
    <row r="18" spans="1:13" ht="170">
      <c r="A18" s="35"/>
      <c r="B18" s="12" t="s">
        <v>14</v>
      </c>
      <c r="C18" s="39" t="s">
        <v>15</v>
      </c>
      <c r="D18" s="6" t="s">
        <v>16</v>
      </c>
      <c r="E18" s="6" t="s">
        <v>17</v>
      </c>
      <c r="F18" s="6" t="s">
        <v>1857</v>
      </c>
      <c r="G18" s="6" t="s">
        <v>176</v>
      </c>
      <c r="H18" s="6"/>
      <c r="I18" s="6" t="s">
        <v>177</v>
      </c>
      <c r="J18" s="6"/>
      <c r="K18" s="6"/>
      <c r="L18" s="59">
        <v>110</v>
      </c>
      <c r="M18" s="6" t="s">
        <v>21</v>
      </c>
    </row>
    <row r="19" spans="1:13" ht="170">
      <c r="A19" s="35"/>
      <c r="B19" s="17" t="s">
        <v>14</v>
      </c>
      <c r="C19" s="39" t="s">
        <v>15</v>
      </c>
      <c r="D19" s="6" t="s">
        <v>16</v>
      </c>
      <c r="E19" s="7" t="s">
        <v>17</v>
      </c>
      <c r="F19" s="6" t="s">
        <v>1858</v>
      </c>
      <c r="G19" s="6" t="s">
        <v>101</v>
      </c>
      <c r="H19" s="6" t="s">
        <v>101</v>
      </c>
      <c r="I19" s="6" t="s">
        <v>102</v>
      </c>
      <c r="J19" s="6"/>
      <c r="K19" s="6"/>
      <c r="L19" s="59">
        <v>110</v>
      </c>
      <c r="M19" s="6" t="s">
        <v>21</v>
      </c>
    </row>
    <row r="20" spans="1:13" ht="409.6">
      <c r="A20" s="6" t="s">
        <v>201</v>
      </c>
      <c r="B20" s="15" t="s">
        <v>43</v>
      </c>
      <c r="C20" s="39" t="s">
        <v>15</v>
      </c>
      <c r="D20" s="6" t="s">
        <v>202</v>
      </c>
      <c r="E20" s="6" t="s">
        <v>45</v>
      </c>
      <c r="F20" s="6" t="s">
        <v>203</v>
      </c>
      <c r="G20" s="6" t="s">
        <v>204</v>
      </c>
      <c r="H20" s="6" t="s">
        <v>205</v>
      </c>
      <c r="I20" s="6" t="s">
        <v>206</v>
      </c>
      <c r="J20" s="6"/>
      <c r="K20" s="6" t="s">
        <v>207</v>
      </c>
      <c r="L20" s="59">
        <v>0</v>
      </c>
      <c r="M20" s="6" t="s">
        <v>208</v>
      </c>
    </row>
    <row r="21" spans="1:13" ht="409.6">
      <c r="A21" s="6" t="s">
        <v>201</v>
      </c>
      <c r="B21" s="15" t="s">
        <v>43</v>
      </c>
      <c r="C21" s="39" t="s">
        <v>15</v>
      </c>
      <c r="D21" s="6" t="s">
        <v>202</v>
      </c>
      <c r="E21" s="6" t="s">
        <v>45</v>
      </c>
      <c r="F21" s="6" t="s">
        <v>225</v>
      </c>
      <c r="G21" s="6" t="s">
        <v>204</v>
      </c>
      <c r="H21" s="6" t="s">
        <v>205</v>
      </c>
      <c r="I21" s="6" t="s">
        <v>226</v>
      </c>
      <c r="J21" s="6"/>
      <c r="K21" s="6" t="s">
        <v>207</v>
      </c>
      <c r="L21" s="59">
        <v>0</v>
      </c>
      <c r="M21" s="6" t="s">
        <v>208</v>
      </c>
    </row>
    <row r="22" spans="1:13" ht="153">
      <c r="A22" s="12"/>
      <c r="B22" s="15" t="s">
        <v>43</v>
      </c>
      <c r="C22" s="39" t="s">
        <v>15</v>
      </c>
      <c r="D22" s="6" t="s">
        <v>44</v>
      </c>
      <c r="E22" s="6" t="s">
        <v>45</v>
      </c>
      <c r="F22" s="6" t="s">
        <v>173</v>
      </c>
      <c r="G22" s="6" t="s">
        <v>113</v>
      </c>
      <c r="H22" s="6" t="s">
        <v>174</v>
      </c>
      <c r="I22" s="6" t="s">
        <v>175</v>
      </c>
      <c r="J22" s="6"/>
      <c r="K22" s="13" t="s">
        <v>50</v>
      </c>
      <c r="L22" s="59">
        <v>75</v>
      </c>
      <c r="M22" s="6" t="s">
        <v>51</v>
      </c>
    </row>
    <row r="23" spans="1:13" ht="153">
      <c r="A23" s="12"/>
      <c r="B23" s="15" t="s">
        <v>43</v>
      </c>
      <c r="C23" s="39" t="s">
        <v>15</v>
      </c>
      <c r="D23" s="6" t="s">
        <v>44</v>
      </c>
      <c r="E23" s="6" t="s">
        <v>45</v>
      </c>
      <c r="F23" s="6" t="s">
        <v>112</v>
      </c>
      <c r="G23" s="6" t="s">
        <v>113</v>
      </c>
      <c r="H23" s="6" t="s">
        <v>114</v>
      </c>
      <c r="I23" s="6" t="s">
        <v>72</v>
      </c>
      <c r="J23" s="6"/>
      <c r="K23" s="13" t="s">
        <v>50</v>
      </c>
      <c r="L23" s="59">
        <v>75</v>
      </c>
      <c r="M23" s="6" t="s">
        <v>51</v>
      </c>
    </row>
    <row r="24" spans="1:13" ht="153">
      <c r="A24" s="12"/>
      <c r="B24" s="15" t="s">
        <v>43</v>
      </c>
      <c r="C24" s="39" t="s">
        <v>15</v>
      </c>
      <c r="D24" s="6" t="s">
        <v>44</v>
      </c>
      <c r="E24" s="6" t="s">
        <v>45</v>
      </c>
      <c r="F24" s="6" t="s">
        <v>150</v>
      </c>
      <c r="G24" s="6" t="s">
        <v>66</v>
      </c>
      <c r="H24" s="6"/>
      <c r="I24" s="6" t="s">
        <v>68</v>
      </c>
      <c r="J24" s="6"/>
      <c r="K24" s="13" t="s">
        <v>50</v>
      </c>
      <c r="L24" s="59">
        <v>75</v>
      </c>
      <c r="M24" s="6" t="s">
        <v>51</v>
      </c>
    </row>
    <row r="25" spans="1:13" ht="153">
      <c r="A25" s="12"/>
      <c r="B25" s="15" t="s">
        <v>43</v>
      </c>
      <c r="C25" s="39" t="s">
        <v>15</v>
      </c>
      <c r="D25" s="6" t="s">
        <v>44</v>
      </c>
      <c r="E25" s="6" t="s">
        <v>45</v>
      </c>
      <c r="F25" s="6" t="s">
        <v>65</v>
      </c>
      <c r="G25" s="6" t="s">
        <v>66</v>
      </c>
      <c r="H25" s="6" t="s">
        <v>67</v>
      </c>
      <c r="I25" s="6" t="s">
        <v>68</v>
      </c>
      <c r="J25" s="6"/>
      <c r="K25" s="13" t="s">
        <v>50</v>
      </c>
      <c r="L25" s="59">
        <v>75</v>
      </c>
      <c r="M25" s="6" t="s">
        <v>51</v>
      </c>
    </row>
    <row r="26" spans="1:13" ht="153">
      <c r="A26" s="12"/>
      <c r="B26" s="15" t="s">
        <v>43</v>
      </c>
      <c r="C26" s="39" t="s">
        <v>15</v>
      </c>
      <c r="D26" s="6" t="s">
        <v>44</v>
      </c>
      <c r="E26" s="6" t="s">
        <v>45</v>
      </c>
      <c r="F26" s="6" t="s">
        <v>123</v>
      </c>
      <c r="G26" s="6" t="s">
        <v>124</v>
      </c>
      <c r="H26" s="6"/>
      <c r="I26" s="6" t="s">
        <v>125</v>
      </c>
      <c r="J26" s="6"/>
      <c r="K26" s="13" t="s">
        <v>50</v>
      </c>
      <c r="L26" s="59">
        <v>75</v>
      </c>
      <c r="M26" s="6" t="s">
        <v>51</v>
      </c>
    </row>
    <row r="27" spans="1:13" ht="153">
      <c r="A27" s="12"/>
      <c r="B27" s="15" t="s">
        <v>43</v>
      </c>
      <c r="C27" s="39" t="s">
        <v>15</v>
      </c>
      <c r="D27" s="6" t="s">
        <v>44</v>
      </c>
      <c r="E27" s="6" t="s">
        <v>45</v>
      </c>
      <c r="F27" s="6" t="s">
        <v>46</v>
      </c>
      <c r="G27" s="6" t="s">
        <v>47</v>
      </c>
      <c r="H27" s="6" t="s">
        <v>48</v>
      </c>
      <c r="I27" s="6" t="s">
        <v>49</v>
      </c>
      <c r="J27" s="6"/>
      <c r="K27" s="13" t="s">
        <v>50</v>
      </c>
      <c r="L27" s="59">
        <v>75</v>
      </c>
      <c r="M27" s="6" t="s">
        <v>51</v>
      </c>
    </row>
    <row r="28" spans="1:13" ht="153">
      <c r="A28" s="12"/>
      <c r="B28" s="15" t="s">
        <v>43</v>
      </c>
      <c r="C28" s="39" t="s">
        <v>15</v>
      </c>
      <c r="D28" s="6" t="s">
        <v>44</v>
      </c>
      <c r="E28" s="6" t="s">
        <v>45</v>
      </c>
      <c r="F28" s="6" t="s">
        <v>209</v>
      </c>
      <c r="G28" s="6" t="s">
        <v>210</v>
      </c>
      <c r="H28" s="6" t="s">
        <v>211</v>
      </c>
      <c r="I28" s="6" t="s">
        <v>212</v>
      </c>
      <c r="J28" s="6"/>
      <c r="K28" s="13" t="s">
        <v>50</v>
      </c>
      <c r="L28" s="59">
        <v>75</v>
      </c>
      <c r="M28" s="6" t="s">
        <v>51</v>
      </c>
    </row>
    <row r="29" spans="1:13" ht="119">
      <c r="A29" s="15"/>
      <c r="B29" s="15" t="s">
        <v>97</v>
      </c>
      <c r="C29" s="39" t="s">
        <v>15</v>
      </c>
      <c r="D29" s="6" t="s">
        <v>22</v>
      </c>
      <c r="E29" s="7" t="s">
        <v>17</v>
      </c>
      <c r="F29" s="6" t="s">
        <v>98</v>
      </c>
      <c r="G29" s="6" t="s">
        <v>99</v>
      </c>
      <c r="H29" s="6"/>
      <c r="I29" s="6" t="s">
        <v>100</v>
      </c>
      <c r="J29" s="6"/>
      <c r="K29" s="6"/>
      <c r="L29" s="59">
        <v>175</v>
      </c>
      <c r="M29" s="6" t="s">
        <v>26</v>
      </c>
    </row>
    <row r="30" spans="1:13" ht="170">
      <c r="A30" s="14"/>
      <c r="B30" s="15" t="s">
        <v>14</v>
      </c>
      <c r="C30" s="39" t="s">
        <v>15</v>
      </c>
      <c r="D30" s="6" t="s">
        <v>22</v>
      </c>
      <c r="E30" s="7" t="s">
        <v>17</v>
      </c>
      <c r="F30" s="6" t="s">
        <v>60</v>
      </c>
      <c r="G30" s="6" t="s">
        <v>61</v>
      </c>
      <c r="H30" s="6"/>
      <c r="I30" s="6" t="s">
        <v>62</v>
      </c>
      <c r="J30" s="6"/>
      <c r="K30" s="6"/>
      <c r="L30" s="59">
        <v>175</v>
      </c>
      <c r="M30" s="6" t="s">
        <v>26</v>
      </c>
    </row>
    <row r="31" spans="1:13" ht="409.6">
      <c r="A31" s="35"/>
      <c r="B31" s="15" t="s">
        <v>14</v>
      </c>
      <c r="C31" s="39" t="s">
        <v>15</v>
      </c>
      <c r="D31" s="6" t="s">
        <v>22</v>
      </c>
      <c r="E31" s="7" t="s">
        <v>17</v>
      </c>
      <c r="F31" s="6" t="s">
        <v>39</v>
      </c>
      <c r="G31" s="6" t="s">
        <v>40</v>
      </c>
      <c r="H31" s="6" t="s">
        <v>41</v>
      </c>
      <c r="I31" s="6" t="s">
        <v>42</v>
      </c>
      <c r="J31" s="6"/>
      <c r="K31" s="6"/>
      <c r="L31" s="59">
        <v>175</v>
      </c>
      <c r="M31" s="6" t="s">
        <v>26</v>
      </c>
    </row>
    <row r="32" spans="1:13" ht="119">
      <c r="A32" s="14"/>
      <c r="B32" s="15" t="s">
        <v>14</v>
      </c>
      <c r="C32" s="39" t="s">
        <v>15</v>
      </c>
      <c r="D32" s="6" t="s">
        <v>22</v>
      </c>
      <c r="E32" s="7" t="s">
        <v>17</v>
      </c>
      <c r="F32" s="6" t="s">
        <v>136</v>
      </c>
      <c r="G32" s="6" t="s">
        <v>137</v>
      </c>
      <c r="H32" s="6"/>
      <c r="I32" s="6" t="s">
        <v>138</v>
      </c>
      <c r="J32" s="6"/>
      <c r="K32" s="6"/>
      <c r="L32" s="59">
        <v>175</v>
      </c>
      <c r="M32" s="6" t="s">
        <v>26</v>
      </c>
    </row>
    <row r="33" spans="1:13" ht="119">
      <c r="A33" s="12"/>
      <c r="B33" s="17" t="s">
        <v>14</v>
      </c>
      <c r="C33" s="39" t="s">
        <v>15</v>
      </c>
      <c r="D33" s="6" t="s">
        <v>22</v>
      </c>
      <c r="E33" s="7" t="s">
        <v>17</v>
      </c>
      <c r="F33" s="6" t="s">
        <v>106</v>
      </c>
      <c r="G33" s="6" t="s">
        <v>107</v>
      </c>
      <c r="H33" s="6"/>
      <c r="I33" s="6" t="s">
        <v>108</v>
      </c>
      <c r="J33" s="6"/>
      <c r="K33" s="6"/>
      <c r="L33" s="59">
        <v>175</v>
      </c>
      <c r="M33" s="6" t="s">
        <v>26</v>
      </c>
    </row>
    <row r="34" spans="1:13" ht="119">
      <c r="A34" s="14"/>
      <c r="B34" s="15" t="s">
        <v>14</v>
      </c>
      <c r="C34" s="39" t="s">
        <v>15</v>
      </c>
      <c r="D34" s="6" t="s">
        <v>22</v>
      </c>
      <c r="E34" s="7" t="s">
        <v>17</v>
      </c>
      <c r="F34" s="6" t="s">
        <v>139</v>
      </c>
      <c r="G34" s="6" t="s">
        <v>140</v>
      </c>
      <c r="H34" s="6"/>
      <c r="I34" s="6" t="s">
        <v>141</v>
      </c>
      <c r="J34" s="6"/>
      <c r="K34" s="6"/>
      <c r="L34" s="59">
        <v>175</v>
      </c>
      <c r="M34" s="6" t="s">
        <v>26</v>
      </c>
    </row>
    <row r="35" spans="1:13" ht="119">
      <c r="A35" s="15"/>
      <c r="B35" s="15" t="s">
        <v>43</v>
      </c>
      <c r="C35" s="39" t="s">
        <v>15</v>
      </c>
      <c r="D35" s="6" t="s">
        <v>22</v>
      </c>
      <c r="E35" s="7" t="s">
        <v>17</v>
      </c>
      <c r="F35" s="6" t="s">
        <v>88</v>
      </c>
      <c r="G35" s="6" t="s">
        <v>89</v>
      </c>
      <c r="H35" s="6"/>
      <c r="I35" s="6" t="s">
        <v>90</v>
      </c>
      <c r="J35" s="6"/>
      <c r="K35" s="6"/>
      <c r="L35" s="59">
        <v>175</v>
      </c>
      <c r="M35" s="6" t="s">
        <v>26</v>
      </c>
    </row>
    <row r="36" spans="1:13" ht="119">
      <c r="A36" s="35"/>
      <c r="B36" s="15" t="s">
        <v>14</v>
      </c>
      <c r="C36" s="39" t="s">
        <v>15</v>
      </c>
      <c r="D36" s="6" t="s">
        <v>22</v>
      </c>
      <c r="E36" s="7" t="s">
        <v>17</v>
      </c>
      <c r="F36" s="6" t="s">
        <v>30</v>
      </c>
      <c r="G36" s="6" t="s">
        <v>31</v>
      </c>
      <c r="H36" s="6"/>
      <c r="I36" s="6" t="s">
        <v>32</v>
      </c>
      <c r="J36" s="6"/>
      <c r="K36" s="6"/>
      <c r="L36" s="59">
        <v>175</v>
      </c>
      <c r="M36" s="6" t="s">
        <v>26</v>
      </c>
    </row>
    <row r="37" spans="1:13" ht="119">
      <c r="A37" s="14"/>
      <c r="B37" s="15" t="s">
        <v>14</v>
      </c>
      <c r="C37" s="39" t="s">
        <v>15</v>
      </c>
      <c r="D37" s="6" t="s">
        <v>22</v>
      </c>
      <c r="E37" s="7" t="s">
        <v>17</v>
      </c>
      <c r="F37" s="6" t="s">
        <v>115</v>
      </c>
      <c r="G37" s="6" t="s">
        <v>116</v>
      </c>
      <c r="H37" s="6"/>
      <c r="I37" s="6" t="s">
        <v>117</v>
      </c>
      <c r="J37" s="6"/>
      <c r="K37" s="6"/>
      <c r="L37" s="59">
        <v>175</v>
      </c>
      <c r="M37" s="6" t="s">
        <v>26</v>
      </c>
    </row>
    <row r="38" spans="1:13" ht="119">
      <c r="A38" s="35"/>
      <c r="B38" s="15" t="s">
        <v>14</v>
      </c>
      <c r="C38" s="39" t="s">
        <v>15</v>
      </c>
      <c r="D38" s="6" t="s">
        <v>22</v>
      </c>
      <c r="E38" s="7" t="s">
        <v>17</v>
      </c>
      <c r="F38" s="6" t="s">
        <v>27</v>
      </c>
      <c r="G38" s="6" t="s">
        <v>28</v>
      </c>
      <c r="H38" s="6"/>
      <c r="I38" s="6" t="s">
        <v>29</v>
      </c>
      <c r="J38" s="6"/>
      <c r="K38" s="6"/>
      <c r="L38" s="59">
        <v>175</v>
      </c>
      <c r="M38" s="6" t="s">
        <v>26</v>
      </c>
    </row>
    <row r="39" spans="1:13" s="105" customFormat="1" ht="170">
      <c r="A39" s="35"/>
      <c r="B39" s="15" t="s">
        <v>14</v>
      </c>
      <c r="C39" s="107" t="s">
        <v>15</v>
      </c>
      <c r="D39" s="12" t="s">
        <v>22</v>
      </c>
      <c r="E39" s="52" t="s">
        <v>17</v>
      </c>
      <c r="F39" s="12" t="s">
        <v>91</v>
      </c>
      <c r="G39" s="12" t="s">
        <v>92</v>
      </c>
      <c r="H39" s="12"/>
      <c r="I39" s="12" t="s">
        <v>93</v>
      </c>
      <c r="J39" s="12"/>
      <c r="K39" s="12"/>
      <c r="L39" s="108">
        <v>175</v>
      </c>
      <c r="M39" s="12" t="s">
        <v>26</v>
      </c>
    </row>
    <row r="40" spans="1:13" ht="119">
      <c r="A40" s="35"/>
      <c r="B40" s="15" t="s">
        <v>14</v>
      </c>
      <c r="C40" s="39" t="s">
        <v>15</v>
      </c>
      <c r="D40" s="6" t="s">
        <v>22</v>
      </c>
      <c r="E40" s="7" t="s">
        <v>17</v>
      </c>
      <c r="F40" s="6" t="s">
        <v>271</v>
      </c>
      <c r="G40" s="6" t="s">
        <v>272</v>
      </c>
      <c r="H40" s="6"/>
      <c r="I40" s="6" t="s">
        <v>273</v>
      </c>
      <c r="J40" s="6"/>
      <c r="K40" s="6"/>
      <c r="L40" s="59">
        <v>175</v>
      </c>
      <c r="M40" s="6" t="s">
        <v>26</v>
      </c>
    </row>
    <row r="41" spans="1:13" ht="119">
      <c r="A41" s="15"/>
      <c r="B41" s="15" t="s">
        <v>43</v>
      </c>
      <c r="C41" s="39" t="s">
        <v>15</v>
      </c>
      <c r="D41" s="6" t="s">
        <v>22</v>
      </c>
      <c r="E41" s="7" t="s">
        <v>17</v>
      </c>
      <c r="F41" s="6" t="s">
        <v>228</v>
      </c>
      <c r="G41" s="27" t="s">
        <v>229</v>
      </c>
      <c r="H41" s="6"/>
      <c r="I41" s="6" t="s">
        <v>224</v>
      </c>
      <c r="J41" s="6"/>
      <c r="K41" s="6"/>
      <c r="L41" s="59">
        <v>175</v>
      </c>
      <c r="M41" s="6" t="s">
        <v>26</v>
      </c>
    </row>
    <row r="42" spans="1:13" ht="119">
      <c r="A42" s="14"/>
      <c r="B42" s="15" t="s">
        <v>14</v>
      </c>
      <c r="C42" s="39" t="s">
        <v>15</v>
      </c>
      <c r="D42" s="6" t="s">
        <v>22</v>
      </c>
      <c r="E42" s="7" t="s">
        <v>17</v>
      </c>
      <c r="F42" s="6" t="s">
        <v>195</v>
      </c>
      <c r="G42" s="6" t="s">
        <v>196</v>
      </c>
      <c r="H42" s="6"/>
      <c r="I42" s="6" t="s">
        <v>197</v>
      </c>
      <c r="J42" s="6"/>
      <c r="K42" s="6"/>
      <c r="L42" s="59">
        <v>175</v>
      </c>
      <c r="M42" s="6" t="s">
        <v>26</v>
      </c>
    </row>
    <row r="43" spans="1:13" ht="119">
      <c r="A43" s="35"/>
      <c r="B43" s="15" t="s">
        <v>14</v>
      </c>
      <c r="C43" s="39" t="s">
        <v>15</v>
      </c>
      <c r="D43" s="6" t="s">
        <v>22</v>
      </c>
      <c r="E43" s="7" t="s">
        <v>17</v>
      </c>
      <c r="F43" s="6" t="s">
        <v>274</v>
      </c>
      <c r="G43" s="6" t="s">
        <v>275</v>
      </c>
      <c r="H43" s="6"/>
      <c r="I43" s="6" t="s">
        <v>276</v>
      </c>
      <c r="J43" s="6"/>
      <c r="K43" s="6"/>
      <c r="L43" s="59">
        <v>175</v>
      </c>
      <c r="M43" s="6" t="s">
        <v>26</v>
      </c>
    </row>
    <row r="44" spans="1:13" ht="170">
      <c r="A44" s="14"/>
      <c r="B44" s="15" t="s">
        <v>14</v>
      </c>
      <c r="C44" s="39" t="s">
        <v>15</v>
      </c>
      <c r="D44" s="6" t="s">
        <v>22</v>
      </c>
      <c r="E44" s="7" t="s">
        <v>17</v>
      </c>
      <c r="F44" s="6" t="s">
        <v>133</v>
      </c>
      <c r="G44" s="6" t="s">
        <v>134</v>
      </c>
      <c r="H44" s="6"/>
      <c r="I44" s="6" t="s">
        <v>135</v>
      </c>
      <c r="J44" s="6"/>
      <c r="K44" s="6"/>
      <c r="L44" s="59">
        <v>175</v>
      </c>
      <c r="M44" s="6" t="s">
        <v>26</v>
      </c>
    </row>
    <row r="45" spans="1:13" ht="119">
      <c r="A45" s="35"/>
      <c r="B45" s="15" t="s">
        <v>14</v>
      </c>
      <c r="C45" s="39" t="s">
        <v>15</v>
      </c>
      <c r="D45" s="6" t="s">
        <v>22</v>
      </c>
      <c r="E45" s="7" t="s">
        <v>17</v>
      </c>
      <c r="F45" s="6" t="s">
        <v>23</v>
      </c>
      <c r="G45" s="6" t="s">
        <v>24</v>
      </c>
      <c r="H45" s="6"/>
      <c r="I45" s="6" t="s">
        <v>25</v>
      </c>
      <c r="J45" s="6"/>
      <c r="K45" s="6"/>
      <c r="L45" s="59">
        <v>175</v>
      </c>
      <c r="M45" s="6" t="s">
        <v>26</v>
      </c>
    </row>
    <row r="46" spans="1:13" ht="221">
      <c r="A46" s="17"/>
      <c r="B46" s="12" t="s">
        <v>14</v>
      </c>
      <c r="C46" s="39" t="s">
        <v>15</v>
      </c>
      <c r="D46" s="6" t="s">
        <v>22</v>
      </c>
      <c r="E46" s="7" t="s">
        <v>17</v>
      </c>
      <c r="F46" s="6" t="s">
        <v>170</v>
      </c>
      <c r="G46" s="6" t="s">
        <v>137</v>
      </c>
      <c r="H46" s="6" t="s">
        <v>171</v>
      </c>
      <c r="I46" s="6" t="s">
        <v>172</v>
      </c>
      <c r="J46" s="6"/>
      <c r="K46" s="6"/>
      <c r="L46" s="59">
        <v>175</v>
      </c>
      <c r="M46" s="6" t="s">
        <v>26</v>
      </c>
    </row>
    <row r="47" spans="1:13" ht="409.6">
      <c r="A47" s="14" t="s">
        <v>13</v>
      </c>
      <c r="B47" s="15" t="s">
        <v>14</v>
      </c>
      <c r="C47" s="39" t="s">
        <v>15</v>
      </c>
      <c r="D47" s="6" t="s">
        <v>76</v>
      </c>
      <c r="E47" s="7" t="s">
        <v>17</v>
      </c>
      <c r="F47" s="6" t="s">
        <v>80</v>
      </c>
      <c r="G47" s="6" t="s">
        <v>81</v>
      </c>
      <c r="H47" s="6" t="s">
        <v>82</v>
      </c>
      <c r="I47" s="6" t="s">
        <v>83</v>
      </c>
      <c r="J47" s="6"/>
      <c r="K47" s="6"/>
      <c r="L47" s="59">
        <v>175</v>
      </c>
      <c r="M47" s="6" t="s">
        <v>26</v>
      </c>
    </row>
    <row r="48" spans="1:13" ht="136">
      <c r="A48" s="14" t="s">
        <v>13</v>
      </c>
      <c r="B48" s="15" t="s">
        <v>14</v>
      </c>
      <c r="C48" s="39" t="s">
        <v>15</v>
      </c>
      <c r="D48" s="6" t="s">
        <v>76</v>
      </c>
      <c r="E48" s="7" t="s">
        <v>17</v>
      </c>
      <c r="F48" s="6" t="s">
        <v>77</v>
      </c>
      <c r="G48" s="6" t="s">
        <v>78</v>
      </c>
      <c r="H48" s="6"/>
      <c r="I48" s="6" t="s">
        <v>79</v>
      </c>
      <c r="J48" s="6"/>
      <c r="K48" s="6"/>
      <c r="L48" s="59">
        <v>175</v>
      </c>
      <c r="M48" s="6" t="s">
        <v>26</v>
      </c>
    </row>
    <row r="49" spans="1:13" ht="119">
      <c r="A49" s="12" t="s">
        <v>13</v>
      </c>
      <c r="B49" s="17" t="s">
        <v>14</v>
      </c>
      <c r="C49" s="39" t="s">
        <v>15</v>
      </c>
      <c r="D49" s="6" t="s">
        <v>76</v>
      </c>
      <c r="E49" s="7" t="s">
        <v>17</v>
      </c>
      <c r="F49" s="6" t="s">
        <v>103</v>
      </c>
      <c r="G49" s="6" t="s">
        <v>104</v>
      </c>
      <c r="H49" s="6" t="s">
        <v>105</v>
      </c>
      <c r="I49" s="6" t="s">
        <v>96</v>
      </c>
      <c r="J49" s="6"/>
      <c r="K49" s="6"/>
      <c r="L49" s="59">
        <v>175</v>
      </c>
      <c r="M49" s="6" t="s">
        <v>26</v>
      </c>
    </row>
    <row r="50" spans="1:13" ht="388">
      <c r="A50" s="14" t="s">
        <v>13</v>
      </c>
      <c r="B50" s="15" t="s">
        <v>14</v>
      </c>
      <c r="C50" s="6" t="s">
        <v>15</v>
      </c>
      <c r="D50" s="6" t="s">
        <v>76</v>
      </c>
      <c r="E50" s="6" t="s">
        <v>17</v>
      </c>
      <c r="F50" s="6" t="s">
        <v>163</v>
      </c>
      <c r="G50" s="6" t="s">
        <v>164</v>
      </c>
      <c r="H50" s="6" t="s">
        <v>165</v>
      </c>
      <c r="I50" s="6" t="s">
        <v>166</v>
      </c>
      <c r="J50" s="6"/>
      <c r="K50" s="6"/>
      <c r="L50" s="59">
        <v>175</v>
      </c>
      <c r="M50" s="6" t="s">
        <v>26</v>
      </c>
    </row>
    <row r="51" spans="1:13" ht="68">
      <c r="A51" s="106"/>
      <c r="B51" s="9"/>
      <c r="C51" s="39" t="s">
        <v>15</v>
      </c>
      <c r="D51" s="10" t="s">
        <v>33</v>
      </c>
      <c r="E51" s="6" t="s">
        <v>34</v>
      </c>
      <c r="F51" s="6" t="s">
        <v>35</v>
      </c>
      <c r="G51" s="6" t="s">
        <v>36</v>
      </c>
      <c r="H51" s="6"/>
      <c r="I51" s="6" t="s">
        <v>37</v>
      </c>
      <c r="J51" s="6"/>
      <c r="K51" s="6"/>
      <c r="L51" s="59">
        <v>200</v>
      </c>
      <c r="M51" s="11" t="s">
        <v>38</v>
      </c>
    </row>
    <row r="52" spans="1:13" ht="51">
      <c r="A52" s="24" t="s">
        <v>1968</v>
      </c>
      <c r="B52" s="17" t="s">
        <v>152</v>
      </c>
      <c r="C52" s="107" t="s">
        <v>15</v>
      </c>
      <c r="D52" s="12" t="s">
        <v>153</v>
      </c>
      <c r="E52" s="12" t="s">
        <v>154</v>
      </c>
      <c r="F52" s="12" t="s">
        <v>155</v>
      </c>
      <c r="G52" s="12"/>
      <c r="H52" s="12"/>
      <c r="I52" s="12" t="s">
        <v>156</v>
      </c>
      <c r="J52" s="12"/>
      <c r="K52" s="12"/>
      <c r="L52" s="114"/>
      <c r="M52" s="6" t="s">
        <v>1558</v>
      </c>
    </row>
    <row r="53" spans="1:13" s="105" customFormat="1" ht="238">
      <c r="A53" s="17" t="s">
        <v>1862</v>
      </c>
      <c r="B53" s="12" t="s">
        <v>14</v>
      </c>
      <c r="C53" s="107" t="s">
        <v>15</v>
      </c>
      <c r="D53" s="107" t="s">
        <v>259</v>
      </c>
      <c r="E53" s="107" t="s">
        <v>260</v>
      </c>
      <c r="F53" s="12" t="s">
        <v>261</v>
      </c>
      <c r="G53" s="12" t="s">
        <v>262</v>
      </c>
      <c r="H53" s="12"/>
      <c r="I53" s="43" t="s">
        <v>264</v>
      </c>
      <c r="J53" s="12"/>
      <c r="K53" s="12"/>
      <c r="L53" s="108">
        <v>10000</v>
      </c>
      <c r="M53" s="12" t="s">
        <v>1861</v>
      </c>
    </row>
    <row r="54" spans="1:13" s="105" customFormat="1" ht="85" hidden="1">
      <c r="A54" s="17" t="s">
        <v>1863</v>
      </c>
      <c r="B54" s="12" t="s">
        <v>152</v>
      </c>
      <c r="C54" s="107" t="s">
        <v>15</v>
      </c>
      <c r="D54" s="12" t="s">
        <v>248</v>
      </c>
      <c r="E54" s="12" t="s">
        <v>249</v>
      </c>
      <c r="F54" s="12" t="s">
        <v>250</v>
      </c>
      <c r="G54" s="12" t="s">
        <v>251</v>
      </c>
      <c r="H54" s="12"/>
      <c r="I54" s="43" t="s">
        <v>252</v>
      </c>
      <c r="J54" s="21" t="str">
        <f>TEXT(SUMPRODUCT(VALUE(LEFT(I54:I55,8)))+INT(SUMPRODUCT(VALUE(RIGHT(I54:I55,2)))/25)/86400,"HH:MM:SS")&amp;":"&amp;TEXT(MOD(SUMPRODUCT(VALUE(RIGHT(I54:I55,2))),25),"00")</f>
        <v>00:00:03:02</v>
      </c>
      <c r="K54" s="12"/>
      <c r="L54" s="108"/>
      <c r="M54" s="12" t="s">
        <v>253</v>
      </c>
    </row>
    <row r="55" spans="1:13" s="105" customFormat="1" ht="102" hidden="1">
      <c r="A55" s="17"/>
      <c r="B55" s="12" t="s">
        <v>152</v>
      </c>
      <c r="C55" s="107" t="s">
        <v>15</v>
      </c>
      <c r="D55" s="12" t="s">
        <v>248</v>
      </c>
      <c r="E55" s="12" t="s">
        <v>249</v>
      </c>
      <c r="F55" s="12" t="s">
        <v>268</v>
      </c>
      <c r="G55" s="12" t="s">
        <v>269</v>
      </c>
      <c r="H55" s="12"/>
      <c r="I55" s="12" t="s">
        <v>270</v>
      </c>
      <c r="J55" s="12"/>
      <c r="K55" s="12"/>
      <c r="L55" s="108"/>
      <c r="M55" s="12" t="s">
        <v>253</v>
      </c>
    </row>
    <row r="56" spans="1:13" ht="51">
      <c r="A56" s="12"/>
      <c r="B56" s="17" t="s">
        <v>43</v>
      </c>
      <c r="C56" s="39" t="s">
        <v>15</v>
      </c>
      <c r="D56" s="6" t="s">
        <v>145</v>
      </c>
      <c r="E56" s="6" t="s">
        <v>17</v>
      </c>
      <c r="F56" s="6" t="s">
        <v>184</v>
      </c>
      <c r="G56" s="6" t="s">
        <v>185</v>
      </c>
      <c r="H56" s="6"/>
      <c r="I56" s="6" t="s">
        <v>186</v>
      </c>
      <c r="J56" s="6"/>
      <c r="K56" s="6" t="s">
        <v>149</v>
      </c>
      <c r="L56" s="59">
        <v>0</v>
      </c>
      <c r="M56" s="8"/>
    </row>
    <row r="57" spans="1:13" ht="51">
      <c r="A57" s="12"/>
      <c r="B57" s="17" t="s">
        <v>43</v>
      </c>
      <c r="C57" s="39" t="s">
        <v>15</v>
      </c>
      <c r="D57" s="6" t="s">
        <v>145</v>
      </c>
      <c r="E57" s="6" t="s">
        <v>17</v>
      </c>
      <c r="F57" s="6" t="s">
        <v>178</v>
      </c>
      <c r="G57" s="6" t="s">
        <v>179</v>
      </c>
      <c r="H57" s="6"/>
      <c r="I57" s="6" t="s">
        <v>180</v>
      </c>
      <c r="J57" s="6"/>
      <c r="K57" s="6" t="s">
        <v>149</v>
      </c>
      <c r="L57" s="59">
        <v>0</v>
      </c>
      <c r="M57" s="6"/>
    </row>
    <row r="58" spans="1:13" ht="34">
      <c r="A58" s="12"/>
      <c r="B58" s="17" t="s">
        <v>43</v>
      </c>
      <c r="C58" s="39" t="s">
        <v>15</v>
      </c>
      <c r="D58" s="6" t="s">
        <v>145</v>
      </c>
      <c r="E58" s="6" t="s">
        <v>17</v>
      </c>
      <c r="F58" s="6" t="s">
        <v>181</v>
      </c>
      <c r="G58" s="6" t="s">
        <v>182</v>
      </c>
      <c r="H58" s="6"/>
      <c r="I58" s="6" t="s">
        <v>183</v>
      </c>
      <c r="J58" s="6"/>
      <c r="K58" s="6" t="s">
        <v>149</v>
      </c>
      <c r="L58" s="59">
        <v>0</v>
      </c>
      <c r="M58" s="8"/>
    </row>
    <row r="59" spans="1:13" ht="136">
      <c r="A59" s="12"/>
      <c r="B59" s="15" t="s">
        <v>43</v>
      </c>
      <c r="C59" s="39" t="s">
        <v>15</v>
      </c>
      <c r="D59" s="6" t="s">
        <v>145</v>
      </c>
      <c r="E59" s="6" t="s">
        <v>17</v>
      </c>
      <c r="F59" s="6" t="s">
        <v>167</v>
      </c>
      <c r="G59" s="6" t="s">
        <v>168</v>
      </c>
      <c r="H59" s="6"/>
      <c r="I59" s="6" t="s">
        <v>169</v>
      </c>
      <c r="J59" s="6"/>
      <c r="K59" s="6" t="s">
        <v>149</v>
      </c>
      <c r="L59" s="59">
        <v>0</v>
      </c>
      <c r="M59" s="6"/>
    </row>
    <row r="60" spans="1:13" ht="51">
      <c r="A60" s="12"/>
      <c r="B60" s="15" t="s">
        <v>43</v>
      </c>
      <c r="C60" s="39" t="s">
        <v>15</v>
      </c>
      <c r="D60" s="6" t="s">
        <v>145</v>
      </c>
      <c r="E60" s="6" t="s">
        <v>17</v>
      </c>
      <c r="F60" s="6" t="s">
        <v>146</v>
      </c>
      <c r="G60" s="6" t="s">
        <v>147</v>
      </c>
      <c r="H60" s="6"/>
      <c r="I60" s="6" t="s">
        <v>148</v>
      </c>
      <c r="J60" s="6"/>
      <c r="K60" s="6" t="s">
        <v>149</v>
      </c>
      <c r="L60" s="59">
        <v>0</v>
      </c>
      <c r="M60" s="8"/>
    </row>
    <row r="61" spans="1:13" ht="85">
      <c r="A61" s="12"/>
      <c r="B61" s="15" t="s">
        <v>43</v>
      </c>
      <c r="C61" s="39" t="s">
        <v>15</v>
      </c>
      <c r="D61" s="6" t="s">
        <v>145</v>
      </c>
      <c r="E61" s="6" t="s">
        <v>17</v>
      </c>
      <c r="F61" s="6" t="s">
        <v>157</v>
      </c>
      <c r="G61" s="6" t="s">
        <v>158</v>
      </c>
      <c r="H61" s="6"/>
      <c r="I61" s="6" t="s">
        <v>159</v>
      </c>
      <c r="J61" s="6"/>
      <c r="K61" s="6" t="s">
        <v>149</v>
      </c>
      <c r="L61" s="59">
        <v>0</v>
      </c>
      <c r="M61" s="8"/>
    </row>
    <row r="62" spans="1:13" s="105" customFormat="1" ht="187">
      <c r="A62" s="17" t="s">
        <v>1865</v>
      </c>
      <c r="B62" s="12" t="s">
        <v>152</v>
      </c>
      <c r="C62" s="107" t="s">
        <v>15</v>
      </c>
      <c r="D62" s="12" t="s">
        <v>230</v>
      </c>
      <c r="E62" s="107" t="s">
        <v>154</v>
      </c>
      <c r="F62" s="12" t="s">
        <v>246</v>
      </c>
      <c r="G62" s="12" t="s">
        <v>244</v>
      </c>
      <c r="H62" s="12"/>
      <c r="I62" s="12" t="s">
        <v>247</v>
      </c>
      <c r="J62" s="12"/>
      <c r="K62" s="12"/>
      <c r="L62" s="108">
        <v>3910</v>
      </c>
      <c r="M62" s="12" t="s">
        <v>234</v>
      </c>
    </row>
    <row r="63" spans="1:13" s="105" customFormat="1" ht="187" hidden="1">
      <c r="A63" s="17"/>
      <c r="B63" s="12" t="s">
        <v>152</v>
      </c>
      <c r="C63" s="107" t="s">
        <v>15</v>
      </c>
      <c r="D63" s="12" t="s">
        <v>230</v>
      </c>
      <c r="E63" s="107" t="s">
        <v>154</v>
      </c>
      <c r="F63" s="12" t="s">
        <v>243</v>
      </c>
      <c r="G63" s="12" t="s">
        <v>244</v>
      </c>
      <c r="H63" s="12"/>
      <c r="I63" s="12" t="s">
        <v>245</v>
      </c>
      <c r="J63" s="12"/>
      <c r="K63" s="12"/>
      <c r="L63" s="108"/>
      <c r="M63" s="12" t="s">
        <v>234</v>
      </c>
    </row>
    <row r="64" spans="1:13" s="105" customFormat="1" ht="187" hidden="1">
      <c r="A64" s="17"/>
      <c r="B64" s="12" t="s">
        <v>152</v>
      </c>
      <c r="C64" s="107" t="s">
        <v>15</v>
      </c>
      <c r="D64" s="12" t="s">
        <v>230</v>
      </c>
      <c r="E64" s="107" t="s">
        <v>154</v>
      </c>
      <c r="F64" s="12" t="s">
        <v>241</v>
      </c>
      <c r="G64" s="12" t="s">
        <v>239</v>
      </c>
      <c r="H64" s="12"/>
      <c r="I64" s="12" t="s">
        <v>242</v>
      </c>
      <c r="J64" s="12"/>
      <c r="K64" s="12"/>
      <c r="L64" s="108"/>
      <c r="M64" s="12" t="s">
        <v>234</v>
      </c>
    </row>
    <row r="65" spans="1:13" s="105" customFormat="1" ht="187" hidden="1">
      <c r="A65" s="17"/>
      <c r="B65" s="12" t="s">
        <v>152</v>
      </c>
      <c r="C65" s="107" t="s">
        <v>15</v>
      </c>
      <c r="D65" s="12" t="s">
        <v>230</v>
      </c>
      <c r="E65" s="107" t="s">
        <v>154</v>
      </c>
      <c r="F65" s="12" t="s">
        <v>238</v>
      </c>
      <c r="G65" s="12" t="s">
        <v>239</v>
      </c>
      <c r="H65" s="12"/>
      <c r="I65" s="12" t="s">
        <v>240</v>
      </c>
      <c r="J65" s="12"/>
      <c r="K65" s="12"/>
      <c r="L65" s="108"/>
      <c r="M65" s="12" t="s">
        <v>234</v>
      </c>
    </row>
    <row r="66" spans="1:13" s="105" customFormat="1" ht="187" hidden="1">
      <c r="A66" s="17"/>
      <c r="B66" s="12" t="s">
        <v>152</v>
      </c>
      <c r="C66" s="107" t="s">
        <v>15</v>
      </c>
      <c r="D66" s="12" t="s">
        <v>230</v>
      </c>
      <c r="E66" s="107" t="s">
        <v>154</v>
      </c>
      <c r="F66" s="12" t="s">
        <v>265</v>
      </c>
      <c r="G66" s="12" t="s">
        <v>266</v>
      </c>
      <c r="H66" s="12"/>
      <c r="I66" s="12" t="s">
        <v>267</v>
      </c>
      <c r="J66" s="12"/>
      <c r="K66" s="12"/>
      <c r="L66" s="108"/>
      <c r="M66" s="12" t="s">
        <v>234</v>
      </c>
    </row>
    <row r="67" spans="1:13" s="105" customFormat="1" ht="187" hidden="1">
      <c r="A67" s="17"/>
      <c r="B67" s="12" t="s">
        <v>152</v>
      </c>
      <c r="C67" s="107" t="s">
        <v>15</v>
      </c>
      <c r="D67" s="12" t="s">
        <v>230</v>
      </c>
      <c r="E67" s="107" t="s">
        <v>154</v>
      </c>
      <c r="F67" s="12" t="s">
        <v>231</v>
      </c>
      <c r="G67" s="12" t="s">
        <v>232</v>
      </c>
      <c r="H67" s="12"/>
      <c r="I67" s="12" t="s">
        <v>233</v>
      </c>
      <c r="J67" s="12"/>
      <c r="K67" s="12"/>
      <c r="L67" s="108"/>
      <c r="M67" s="12" t="s">
        <v>234</v>
      </c>
    </row>
    <row r="68" spans="1:13" s="105" customFormat="1" ht="187" hidden="1">
      <c r="A68" s="17"/>
      <c r="B68" s="12" t="s">
        <v>152</v>
      </c>
      <c r="C68" s="107" t="s">
        <v>15</v>
      </c>
      <c r="D68" s="12" t="s">
        <v>230</v>
      </c>
      <c r="E68" s="107" t="s">
        <v>154</v>
      </c>
      <c r="F68" s="12" t="s">
        <v>235</v>
      </c>
      <c r="G68" s="12" t="s">
        <v>236</v>
      </c>
      <c r="H68" s="12"/>
      <c r="I68" s="12" t="s">
        <v>237</v>
      </c>
      <c r="J68" s="12"/>
      <c r="K68" s="12"/>
      <c r="L68" s="108"/>
      <c r="M68" s="12" t="s">
        <v>234</v>
      </c>
    </row>
    <row r="69" spans="1:13" s="105" customFormat="1" ht="187" hidden="1">
      <c r="A69" s="17"/>
      <c r="B69" s="12" t="s">
        <v>152</v>
      </c>
      <c r="C69" s="107" t="s">
        <v>15</v>
      </c>
      <c r="D69" s="12" t="s">
        <v>230</v>
      </c>
      <c r="E69" s="107" t="s">
        <v>154</v>
      </c>
      <c r="F69" s="12" t="s">
        <v>257</v>
      </c>
      <c r="G69" s="12" t="s">
        <v>255</v>
      </c>
      <c r="H69" s="12"/>
      <c r="I69" s="12" t="s">
        <v>258</v>
      </c>
      <c r="J69" s="12"/>
      <c r="K69" s="12"/>
      <c r="L69" s="108"/>
      <c r="M69" s="12" t="s">
        <v>234</v>
      </c>
    </row>
    <row r="70" spans="1:13" s="105" customFormat="1" ht="187" hidden="1">
      <c r="A70" s="17"/>
      <c r="B70" s="12" t="s">
        <v>152</v>
      </c>
      <c r="C70" s="107" t="s">
        <v>15</v>
      </c>
      <c r="D70" s="12" t="s">
        <v>230</v>
      </c>
      <c r="E70" s="107" t="s">
        <v>154</v>
      </c>
      <c r="F70" s="12" t="s">
        <v>254</v>
      </c>
      <c r="G70" s="12" t="s">
        <v>255</v>
      </c>
      <c r="H70" s="12"/>
      <c r="I70" s="12" t="s">
        <v>256</v>
      </c>
      <c r="J70" s="12"/>
      <c r="K70" s="12"/>
      <c r="L70" s="108"/>
      <c r="M70" s="12" t="s">
        <v>234</v>
      </c>
    </row>
    <row r="71" spans="1:13" ht="51" hidden="1">
      <c r="A71" s="12"/>
      <c r="B71" s="12"/>
      <c r="C71" s="39" t="s">
        <v>15</v>
      </c>
      <c r="D71" s="18" t="s">
        <v>70</v>
      </c>
      <c r="E71" s="6" t="s">
        <v>45</v>
      </c>
      <c r="F71" s="6" t="s">
        <v>227</v>
      </c>
      <c r="G71" s="6" t="s">
        <v>95</v>
      </c>
      <c r="H71" s="6"/>
      <c r="I71" s="6" t="s">
        <v>212</v>
      </c>
      <c r="J71" s="6"/>
      <c r="K71" s="6" t="s">
        <v>86</v>
      </c>
      <c r="L71" s="24"/>
      <c r="M71" s="19" t="s">
        <v>73</v>
      </c>
    </row>
    <row r="72" spans="1:13" ht="51" hidden="1">
      <c r="A72" s="12"/>
      <c r="B72" s="12"/>
      <c r="C72" s="39" t="s">
        <v>15</v>
      </c>
      <c r="D72" s="18" t="s">
        <v>70</v>
      </c>
      <c r="E72" s="6" t="s">
        <v>45</v>
      </c>
      <c r="F72" s="6" t="s">
        <v>94</v>
      </c>
      <c r="G72" s="6" t="s">
        <v>95</v>
      </c>
      <c r="H72" s="6"/>
      <c r="I72" s="6" t="s">
        <v>96</v>
      </c>
      <c r="J72" s="6"/>
      <c r="K72" s="6" t="s">
        <v>86</v>
      </c>
      <c r="L72" s="24"/>
      <c r="M72" s="19" t="s">
        <v>73</v>
      </c>
    </row>
    <row r="73" spans="1:13" ht="51" hidden="1">
      <c r="A73" s="12"/>
      <c r="B73" s="12"/>
      <c r="C73" s="39" t="s">
        <v>15</v>
      </c>
      <c r="D73" s="18" t="s">
        <v>70</v>
      </c>
      <c r="E73" s="6"/>
      <c r="F73" s="6" t="s">
        <v>84</v>
      </c>
      <c r="G73" s="6"/>
      <c r="H73" s="6"/>
      <c r="I73" s="6" t="s">
        <v>85</v>
      </c>
      <c r="J73" s="6"/>
      <c r="K73" s="20" t="s">
        <v>86</v>
      </c>
      <c r="L73" s="24"/>
      <c r="M73" s="19" t="s">
        <v>73</v>
      </c>
    </row>
    <row r="74" spans="1:13" ht="119" hidden="1">
      <c r="A74" s="17" t="s">
        <v>69</v>
      </c>
      <c r="B74" s="12"/>
      <c r="C74" s="39" t="s">
        <v>15</v>
      </c>
      <c r="D74" s="18" t="s">
        <v>70</v>
      </c>
      <c r="E74" s="6"/>
      <c r="F74" s="6" t="s">
        <v>71</v>
      </c>
      <c r="G74" s="6"/>
      <c r="H74" s="6"/>
      <c r="I74" s="6" t="s">
        <v>72</v>
      </c>
      <c r="J74" s="6"/>
      <c r="K74" s="20" t="s">
        <v>86</v>
      </c>
      <c r="L74" s="24"/>
      <c r="M74" s="19" t="s">
        <v>73</v>
      </c>
    </row>
    <row r="75" spans="1:13" ht="136" hidden="1">
      <c r="A75" s="24" t="s">
        <v>187</v>
      </c>
      <c r="B75" s="12"/>
      <c r="C75" s="39" t="s">
        <v>15</v>
      </c>
      <c r="D75" s="6" t="s">
        <v>188</v>
      </c>
      <c r="E75" s="6" t="s">
        <v>154</v>
      </c>
      <c r="F75" s="6" t="s">
        <v>189</v>
      </c>
      <c r="G75" s="6" t="s">
        <v>190</v>
      </c>
      <c r="H75" s="6" t="s">
        <v>191</v>
      </c>
      <c r="I75" s="6" t="s">
        <v>192</v>
      </c>
      <c r="J75" s="6"/>
      <c r="K75" s="25" t="s">
        <v>193</v>
      </c>
      <c r="L75" s="14"/>
      <c r="M75" s="25" t="s">
        <v>194</v>
      </c>
    </row>
    <row r="76" spans="1:13">
      <c r="A76" s="28"/>
      <c r="B76" s="29"/>
      <c r="C76" s="29"/>
      <c r="D76" s="29"/>
      <c r="E76" s="29"/>
      <c r="F76" s="30"/>
      <c r="G76" s="29"/>
      <c r="H76" s="29"/>
      <c r="I76" s="31"/>
      <c r="J76" s="32"/>
      <c r="K76" s="32"/>
      <c r="L76" s="33">
        <f>SUM(L2:L75)</f>
        <v>20475</v>
      </c>
      <c r="M76" s="32"/>
    </row>
    <row r="77" spans="1:13" s="105" customFormat="1">
      <c r="L77" s="139"/>
    </row>
    <row r="78" spans="1:13" s="105" customFormat="1">
      <c r="L78" s="139"/>
    </row>
    <row r="79" spans="1:13" s="105" customFormat="1">
      <c r="L79" s="139"/>
    </row>
    <row r="80" spans="1:13" s="105" customFormat="1">
      <c r="L80" s="139"/>
    </row>
    <row r="81" spans="12:12" s="105" customFormat="1">
      <c r="L81" s="139"/>
    </row>
    <row r="82" spans="12:12" s="105" customFormat="1">
      <c r="L82" s="139"/>
    </row>
    <row r="83" spans="12:12" s="105" customFormat="1">
      <c r="L83" s="139"/>
    </row>
    <row r="84" spans="12:12" s="105" customFormat="1">
      <c r="L84" s="139"/>
    </row>
    <row r="85" spans="12:12" s="105" customFormat="1">
      <c r="L85" s="139"/>
    </row>
    <row r="86" spans="12:12" s="105" customFormat="1">
      <c r="L86" s="139"/>
    </row>
    <row r="87" spans="12:12" s="105" customFormat="1">
      <c r="L87" s="139"/>
    </row>
    <row r="88" spans="12:12" s="105" customFormat="1">
      <c r="L88" s="139"/>
    </row>
    <row r="89" spans="12:12" s="105" customFormat="1">
      <c r="L89" s="139"/>
    </row>
    <row r="90" spans="12:12" s="105" customFormat="1">
      <c r="L90" s="139"/>
    </row>
    <row r="91" spans="12:12" s="105" customFormat="1">
      <c r="L91" s="139"/>
    </row>
    <row r="92" spans="12:12" s="105" customFormat="1">
      <c r="L92" s="139"/>
    </row>
    <row r="93" spans="12:12" s="105" customFormat="1">
      <c r="L93" s="139"/>
    </row>
    <row r="94" spans="12:12" s="105" customFormat="1">
      <c r="L94" s="139"/>
    </row>
    <row r="95" spans="12:12" s="105" customFormat="1">
      <c r="L95" s="139"/>
    </row>
    <row r="96" spans="12:12" s="105" customFormat="1">
      <c r="L96" s="139"/>
    </row>
    <row r="97" spans="12:12" s="105" customFormat="1">
      <c r="L97" s="139"/>
    </row>
    <row r="98" spans="12:12" s="105" customFormat="1">
      <c r="L98" s="139"/>
    </row>
    <row r="99" spans="12:12" s="105" customFormat="1">
      <c r="L99" s="139"/>
    </row>
    <row r="100" spans="12:12" s="105" customFormat="1">
      <c r="L100" s="139"/>
    </row>
    <row r="101" spans="12:12" s="105" customFormat="1">
      <c r="L101" s="139"/>
    </row>
    <row r="102" spans="12:12" s="105" customFormat="1">
      <c r="L102" s="139"/>
    </row>
  </sheetData>
  <autoFilter ref="A1:M76" xr:uid="{00000000-0009-0000-0000-000002000000}">
    <filterColumn colId="11">
      <customFilters>
        <customFilter operator="notEqual" val=" "/>
      </customFilters>
    </filterColumn>
  </autoFilter>
  <sortState xmlns:xlrd2="http://schemas.microsoft.com/office/spreadsheetml/2017/richdata2" ref="A2:R76">
    <sortCondition ref="D2:D76"/>
    <sortCondition ref="F2:F76"/>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3"/>
  <sheetViews>
    <sheetView zoomScale="66" workbookViewId="0">
      <selection activeCell="A57" sqref="A57"/>
    </sheetView>
  </sheetViews>
  <sheetFormatPr baseColWidth="10" defaultRowHeight="16"/>
  <cols>
    <col min="1" max="1" width="21" style="45" customWidth="1"/>
    <col min="2" max="2" width="19.6640625" style="46" customWidth="1"/>
    <col min="3" max="6" width="19.6640625" style="47" customWidth="1"/>
    <col min="7" max="8" width="19.6640625" style="45" customWidth="1"/>
    <col min="9" max="11" width="19.6640625" customWidth="1"/>
    <col min="12" max="12" width="19.6640625" style="84" customWidth="1"/>
    <col min="13" max="13" width="26.33203125" customWidth="1"/>
    <col min="14" max="14" width="37.1640625" customWidth="1"/>
  </cols>
  <sheetData>
    <row r="1" spans="1:14" ht="51">
      <c r="A1" s="1" t="s">
        <v>0</v>
      </c>
      <c r="B1" s="1" t="s">
        <v>1</v>
      </c>
      <c r="C1" s="1" t="s">
        <v>2</v>
      </c>
      <c r="D1" s="1" t="s">
        <v>3</v>
      </c>
      <c r="E1" s="1" t="s">
        <v>4</v>
      </c>
      <c r="F1" s="1" t="s">
        <v>5</v>
      </c>
      <c r="G1" s="1" t="s">
        <v>6</v>
      </c>
      <c r="H1" s="1" t="s">
        <v>7</v>
      </c>
      <c r="I1" s="1" t="s">
        <v>8</v>
      </c>
      <c r="J1" s="2" t="s">
        <v>9</v>
      </c>
      <c r="K1" s="1" t="s">
        <v>10</v>
      </c>
      <c r="L1" s="3" t="s">
        <v>11</v>
      </c>
      <c r="M1" s="1" t="s">
        <v>12</v>
      </c>
      <c r="N1" s="1" t="s">
        <v>280</v>
      </c>
    </row>
    <row r="2" spans="1:14" s="105" customFormat="1" ht="85">
      <c r="A2" s="43" t="s">
        <v>464</v>
      </c>
      <c r="B2" s="113" t="s">
        <v>412</v>
      </c>
      <c r="C2" s="22" t="s">
        <v>283</v>
      </c>
      <c r="D2" s="12" t="s">
        <v>465</v>
      </c>
      <c r="E2" s="12" t="s">
        <v>17</v>
      </c>
      <c r="F2" s="12" t="s">
        <v>466</v>
      </c>
      <c r="G2" s="12" t="s">
        <v>467</v>
      </c>
      <c r="H2" s="12" t="s">
        <v>467</v>
      </c>
      <c r="I2" s="52" t="s">
        <v>468</v>
      </c>
      <c r="J2" s="53"/>
      <c r="K2" s="53"/>
      <c r="L2" s="114">
        <v>320</v>
      </c>
      <c r="M2" s="12" t="s">
        <v>469</v>
      </c>
      <c r="N2" s="53"/>
    </row>
    <row r="3" spans="1:14" ht="102">
      <c r="A3" s="35"/>
      <c r="B3" s="38" t="s">
        <v>371</v>
      </c>
      <c r="C3" s="5" t="s">
        <v>283</v>
      </c>
      <c r="D3" s="7" t="s">
        <v>52</v>
      </c>
      <c r="E3" s="7" t="s">
        <v>17</v>
      </c>
      <c r="F3" s="6" t="s">
        <v>372</v>
      </c>
      <c r="G3" s="6" t="s">
        <v>373</v>
      </c>
      <c r="H3" s="6"/>
      <c r="I3" s="7" t="s">
        <v>374</v>
      </c>
      <c r="J3" s="42"/>
      <c r="K3" s="42"/>
      <c r="L3" s="61">
        <v>120</v>
      </c>
      <c r="M3" s="6" t="s">
        <v>56</v>
      </c>
      <c r="N3" s="42"/>
    </row>
    <row r="4" spans="1:14" ht="136">
      <c r="A4" s="24"/>
      <c r="B4" s="41" t="s">
        <v>14</v>
      </c>
      <c r="C4" s="5" t="s">
        <v>283</v>
      </c>
      <c r="D4" s="7" t="s">
        <v>52</v>
      </c>
      <c r="E4" s="7" t="s">
        <v>17</v>
      </c>
      <c r="F4" s="6" t="s">
        <v>485</v>
      </c>
      <c r="G4" s="6" t="s">
        <v>199</v>
      </c>
      <c r="H4" s="6" t="s">
        <v>199</v>
      </c>
      <c r="I4" s="7" t="s">
        <v>486</v>
      </c>
      <c r="J4" s="42"/>
      <c r="K4" s="42"/>
      <c r="L4" s="61">
        <v>120</v>
      </c>
      <c r="M4" s="6" t="s">
        <v>56</v>
      </c>
      <c r="N4" s="42"/>
    </row>
    <row r="5" spans="1:14" ht="255">
      <c r="A5" s="24"/>
      <c r="B5" s="95" t="s">
        <v>43</v>
      </c>
      <c r="C5" s="5" t="s">
        <v>283</v>
      </c>
      <c r="D5" s="6" t="s">
        <v>52</v>
      </c>
      <c r="E5" s="6" t="s">
        <v>17</v>
      </c>
      <c r="F5" s="6" t="s">
        <v>321</v>
      </c>
      <c r="G5" s="6" t="s">
        <v>322</v>
      </c>
      <c r="H5" s="6" t="s">
        <v>322</v>
      </c>
      <c r="I5" s="7" t="s">
        <v>323</v>
      </c>
      <c r="J5" s="42"/>
      <c r="K5" s="42"/>
      <c r="L5" s="61">
        <v>120</v>
      </c>
      <c r="M5" s="6" t="s">
        <v>56</v>
      </c>
      <c r="N5" s="42"/>
    </row>
    <row r="6" spans="1:14" ht="119">
      <c r="A6" s="24"/>
      <c r="B6" s="41" t="s">
        <v>14</v>
      </c>
      <c r="C6" s="5" t="s">
        <v>283</v>
      </c>
      <c r="D6" s="6" t="s">
        <v>52</v>
      </c>
      <c r="E6" s="6" t="s">
        <v>17</v>
      </c>
      <c r="F6" s="6" t="s">
        <v>324</v>
      </c>
      <c r="G6" s="6" t="s">
        <v>325</v>
      </c>
      <c r="H6" s="6" t="s">
        <v>325</v>
      </c>
      <c r="I6" s="7" t="s">
        <v>326</v>
      </c>
      <c r="J6" s="42"/>
      <c r="K6" s="42"/>
      <c r="L6" s="61">
        <v>120</v>
      </c>
      <c r="M6" s="6" t="s">
        <v>56</v>
      </c>
      <c r="N6" s="42"/>
    </row>
    <row r="7" spans="1:14" ht="119">
      <c r="A7" s="24"/>
      <c r="B7" s="41" t="s">
        <v>14</v>
      </c>
      <c r="C7" s="5" t="s">
        <v>283</v>
      </c>
      <c r="D7" s="6" t="s">
        <v>52</v>
      </c>
      <c r="E7" s="6" t="s">
        <v>17</v>
      </c>
      <c r="F7" s="6" t="s">
        <v>308</v>
      </c>
      <c r="G7" s="6" t="s">
        <v>309</v>
      </c>
      <c r="H7" s="6" t="s">
        <v>309</v>
      </c>
      <c r="I7" s="7" t="s">
        <v>310</v>
      </c>
      <c r="J7" s="42"/>
      <c r="K7" s="42"/>
      <c r="L7" s="61">
        <v>120</v>
      </c>
      <c r="M7" s="6" t="s">
        <v>56</v>
      </c>
      <c r="N7" s="42"/>
    </row>
    <row r="8" spans="1:14" ht="102">
      <c r="A8" s="24"/>
      <c r="B8" s="41" t="s">
        <v>14</v>
      </c>
      <c r="C8" s="5" t="s">
        <v>283</v>
      </c>
      <c r="D8" s="7" t="s">
        <v>52</v>
      </c>
      <c r="E8" s="7" t="s">
        <v>17</v>
      </c>
      <c r="F8" s="6" t="s">
        <v>430</v>
      </c>
      <c r="G8" s="6" t="s">
        <v>431</v>
      </c>
      <c r="H8" s="6" t="s">
        <v>431</v>
      </c>
      <c r="I8" s="7" t="s">
        <v>432</v>
      </c>
      <c r="J8" s="42"/>
      <c r="K8" s="42"/>
      <c r="L8" s="61">
        <v>120</v>
      </c>
      <c r="M8" s="6" t="s">
        <v>56</v>
      </c>
      <c r="N8" s="42"/>
    </row>
    <row r="9" spans="1:14" ht="204">
      <c r="A9" s="24"/>
      <c r="B9" s="41" t="s">
        <v>14</v>
      </c>
      <c r="C9" s="5" t="s">
        <v>283</v>
      </c>
      <c r="D9" s="7" t="s">
        <v>52</v>
      </c>
      <c r="E9" s="7" t="s">
        <v>17</v>
      </c>
      <c r="F9" s="6" t="s">
        <v>461</v>
      </c>
      <c r="G9" s="6" t="s">
        <v>462</v>
      </c>
      <c r="H9" s="6" t="s">
        <v>462</v>
      </c>
      <c r="I9" s="7" t="s">
        <v>463</v>
      </c>
      <c r="J9" s="42"/>
      <c r="K9" s="42"/>
      <c r="L9" s="61">
        <v>120</v>
      </c>
      <c r="M9" s="6" t="s">
        <v>56</v>
      </c>
      <c r="N9" s="42"/>
    </row>
    <row r="10" spans="1:14" ht="102">
      <c r="A10" s="24"/>
      <c r="B10" s="41" t="s">
        <v>14</v>
      </c>
      <c r="C10" s="5" t="s">
        <v>283</v>
      </c>
      <c r="D10" s="6" t="s">
        <v>52</v>
      </c>
      <c r="E10" s="6" t="s">
        <v>17</v>
      </c>
      <c r="F10" s="6" t="s">
        <v>311</v>
      </c>
      <c r="G10" s="6" t="s">
        <v>312</v>
      </c>
      <c r="H10" s="6" t="s">
        <v>313</v>
      </c>
      <c r="I10" s="7" t="s">
        <v>314</v>
      </c>
      <c r="J10" s="42"/>
      <c r="K10" s="42"/>
      <c r="L10" s="61">
        <v>120</v>
      </c>
      <c r="M10" s="6" t="s">
        <v>56</v>
      </c>
      <c r="N10" s="42"/>
    </row>
    <row r="11" spans="1:14" ht="170">
      <c r="A11" s="24"/>
      <c r="B11" s="41" t="s">
        <v>14</v>
      </c>
      <c r="C11" s="5" t="s">
        <v>283</v>
      </c>
      <c r="D11" s="7" t="s">
        <v>16</v>
      </c>
      <c r="E11" s="6" t="s">
        <v>17</v>
      </c>
      <c r="F11" s="6" t="s">
        <v>301</v>
      </c>
      <c r="G11" s="6" t="s">
        <v>302</v>
      </c>
      <c r="H11" s="6"/>
      <c r="I11" s="7" t="s">
        <v>303</v>
      </c>
      <c r="J11" s="42"/>
      <c r="K11" s="42"/>
      <c r="L11" s="61">
        <v>110</v>
      </c>
      <c r="M11" s="6" t="s">
        <v>21</v>
      </c>
      <c r="N11" s="42"/>
    </row>
    <row r="12" spans="1:14" ht="170">
      <c r="A12" s="6"/>
      <c r="B12" s="41" t="s">
        <v>43</v>
      </c>
      <c r="C12" s="5" t="s">
        <v>283</v>
      </c>
      <c r="D12" s="7" t="s">
        <v>16</v>
      </c>
      <c r="E12" s="6" t="s">
        <v>17</v>
      </c>
      <c r="F12" s="6" t="s">
        <v>356</v>
      </c>
      <c r="G12" s="6" t="s">
        <v>357</v>
      </c>
      <c r="H12" s="6" t="s">
        <v>357</v>
      </c>
      <c r="I12" s="7" t="s">
        <v>358</v>
      </c>
      <c r="J12" s="42"/>
      <c r="K12" s="42"/>
      <c r="L12" s="61">
        <v>110</v>
      </c>
      <c r="M12" s="6" t="s">
        <v>21</v>
      </c>
      <c r="N12" s="42"/>
    </row>
    <row r="13" spans="1:14" s="105" customFormat="1" ht="170">
      <c r="A13" s="17"/>
      <c r="B13" s="51" t="s">
        <v>14</v>
      </c>
      <c r="C13" s="22" t="s">
        <v>283</v>
      </c>
      <c r="D13" s="52" t="s">
        <v>16</v>
      </c>
      <c r="E13" s="12" t="s">
        <v>17</v>
      </c>
      <c r="F13" s="12" t="s">
        <v>487</v>
      </c>
      <c r="G13" s="12" t="s">
        <v>488</v>
      </c>
      <c r="H13" s="12" t="s">
        <v>488</v>
      </c>
      <c r="I13" s="52" t="s">
        <v>468</v>
      </c>
      <c r="J13" s="53"/>
      <c r="K13" s="53"/>
      <c r="L13" s="118">
        <v>110</v>
      </c>
      <c r="M13" s="12" t="s">
        <v>21</v>
      </c>
      <c r="N13" s="53"/>
    </row>
    <row r="14" spans="1:14" ht="170">
      <c r="A14" s="6"/>
      <c r="B14" s="15" t="s">
        <v>43</v>
      </c>
      <c r="C14" s="5" t="s">
        <v>292</v>
      </c>
      <c r="D14" s="6" t="s">
        <v>16</v>
      </c>
      <c r="E14" s="6" t="s">
        <v>17</v>
      </c>
      <c r="F14" s="6" t="s">
        <v>293</v>
      </c>
      <c r="G14" s="6" t="s">
        <v>294</v>
      </c>
      <c r="H14" s="6" t="s">
        <v>295</v>
      </c>
      <c r="I14" s="7" t="s">
        <v>296</v>
      </c>
      <c r="J14" s="42"/>
      <c r="K14" s="42"/>
      <c r="L14" s="61">
        <v>110</v>
      </c>
      <c r="M14" s="6" t="s">
        <v>21</v>
      </c>
      <c r="N14" s="42"/>
    </row>
    <row r="15" spans="1:14" ht="170">
      <c r="A15" s="24"/>
      <c r="B15" s="41" t="s">
        <v>43</v>
      </c>
      <c r="C15" s="5" t="s">
        <v>283</v>
      </c>
      <c r="D15" s="7" t="s">
        <v>16</v>
      </c>
      <c r="E15" s="6" t="s">
        <v>17</v>
      </c>
      <c r="F15" s="6" t="s">
        <v>441</v>
      </c>
      <c r="G15" s="6" t="s">
        <v>442</v>
      </c>
      <c r="H15" s="6" t="s">
        <v>442</v>
      </c>
      <c r="I15" s="7" t="s">
        <v>443</v>
      </c>
      <c r="J15" s="42"/>
      <c r="K15" s="42"/>
      <c r="L15" s="61">
        <v>110</v>
      </c>
      <c r="M15" s="6" t="s">
        <v>21</v>
      </c>
      <c r="N15" s="42"/>
    </row>
    <row r="16" spans="1:14" ht="204">
      <c r="A16" s="24"/>
      <c r="B16" s="41" t="s">
        <v>14</v>
      </c>
      <c r="C16" s="5" t="s">
        <v>283</v>
      </c>
      <c r="D16" s="7" t="s">
        <v>16</v>
      </c>
      <c r="E16" s="7" t="s">
        <v>17</v>
      </c>
      <c r="F16" s="6" t="s">
        <v>475</v>
      </c>
      <c r="G16" s="6" t="s">
        <v>476</v>
      </c>
      <c r="H16" s="6" t="s">
        <v>476</v>
      </c>
      <c r="I16" s="7" t="s">
        <v>477</v>
      </c>
      <c r="J16" s="42"/>
      <c r="K16" s="42"/>
      <c r="L16" s="61">
        <v>110</v>
      </c>
      <c r="M16" s="6" t="s">
        <v>21</v>
      </c>
      <c r="N16" s="42"/>
    </row>
    <row r="17" spans="1:14" ht="170">
      <c r="A17" s="24"/>
      <c r="B17" s="41" t="s">
        <v>14</v>
      </c>
      <c r="C17" s="5" t="s">
        <v>283</v>
      </c>
      <c r="D17" s="7" t="s">
        <v>16</v>
      </c>
      <c r="E17" s="7" t="s">
        <v>17</v>
      </c>
      <c r="F17" s="6" t="s">
        <v>489</v>
      </c>
      <c r="G17" s="6" t="s">
        <v>490</v>
      </c>
      <c r="H17" s="6" t="s">
        <v>490</v>
      </c>
      <c r="I17" s="7" t="s">
        <v>491</v>
      </c>
      <c r="J17" s="42"/>
      <c r="K17" s="42"/>
      <c r="L17" s="61">
        <v>110</v>
      </c>
      <c r="M17" s="6" t="s">
        <v>21</v>
      </c>
      <c r="N17" s="42"/>
    </row>
    <row r="18" spans="1:14" ht="323">
      <c r="A18" s="24"/>
      <c r="B18" s="41" t="s">
        <v>14</v>
      </c>
      <c r="C18" s="5" t="s">
        <v>283</v>
      </c>
      <c r="D18" s="7" t="s">
        <v>16</v>
      </c>
      <c r="E18" s="6" t="s">
        <v>17</v>
      </c>
      <c r="F18" s="6" t="s">
        <v>318</v>
      </c>
      <c r="G18" s="6" t="s">
        <v>319</v>
      </c>
      <c r="H18" s="6" t="s">
        <v>320</v>
      </c>
      <c r="I18" s="7" t="s">
        <v>263</v>
      </c>
      <c r="J18" s="42"/>
      <c r="K18" s="42"/>
      <c r="L18" s="61">
        <v>110</v>
      </c>
      <c r="M18" s="6" t="s">
        <v>21</v>
      </c>
      <c r="N18" s="42"/>
    </row>
    <row r="19" spans="1:14" ht="409.6">
      <c r="A19" s="24"/>
      <c r="B19" s="41" t="s">
        <v>14</v>
      </c>
      <c r="C19" s="5" t="s">
        <v>283</v>
      </c>
      <c r="D19" s="6" t="s">
        <v>16</v>
      </c>
      <c r="E19" s="6" t="s">
        <v>17</v>
      </c>
      <c r="F19" s="6" t="s">
        <v>368</v>
      </c>
      <c r="G19" s="6" t="s">
        <v>369</v>
      </c>
      <c r="H19" s="6" t="s">
        <v>369</v>
      </c>
      <c r="I19" s="7" t="s">
        <v>370</v>
      </c>
      <c r="J19" s="42"/>
      <c r="K19" s="42"/>
      <c r="L19" s="61">
        <v>110</v>
      </c>
      <c r="M19" s="6" t="s">
        <v>21</v>
      </c>
      <c r="N19" s="42"/>
    </row>
    <row r="20" spans="1:14" s="105" customFormat="1" ht="187">
      <c r="A20" s="24" t="s">
        <v>1873</v>
      </c>
      <c r="B20" s="51" t="s">
        <v>152</v>
      </c>
      <c r="C20" s="22" t="s">
        <v>283</v>
      </c>
      <c r="D20" s="52" t="s">
        <v>334</v>
      </c>
      <c r="E20" s="12" t="s">
        <v>335</v>
      </c>
      <c r="F20" s="12" t="s">
        <v>428</v>
      </c>
      <c r="G20" s="12" t="s">
        <v>337</v>
      </c>
      <c r="H20" s="12" t="s">
        <v>338</v>
      </c>
      <c r="I20" s="52" t="s">
        <v>429</v>
      </c>
      <c r="J20" s="50" t="str">
        <f>TEXT(SUMPRODUCT(VALUE(LEFT(I20:I22,8)))+INT(SUMPRODUCT(VALUE(RIGHT(I20:I22,2)))/25)/86400,"HH:MM:SS")&amp;":"&amp;TEXT(MOD(SUMPRODUCT(VALUE(RIGHT(I20:I22,2))),25),"00")</f>
        <v>00:00:15:08</v>
      </c>
      <c r="K20" s="53"/>
      <c r="L20" s="114">
        <v>2150</v>
      </c>
      <c r="M20" s="12" t="s">
        <v>340</v>
      </c>
      <c r="N20" s="53"/>
    </row>
    <row r="21" spans="1:14" s="105" customFormat="1" ht="187">
      <c r="A21" s="9"/>
      <c r="B21" s="51" t="s">
        <v>152</v>
      </c>
      <c r="C21" s="22" t="s">
        <v>283</v>
      </c>
      <c r="D21" s="12" t="s">
        <v>334</v>
      </c>
      <c r="E21" s="12" t="s">
        <v>335</v>
      </c>
      <c r="F21" s="12" t="s">
        <v>341</v>
      </c>
      <c r="G21" s="12" t="s">
        <v>337</v>
      </c>
      <c r="H21" s="12" t="s">
        <v>338</v>
      </c>
      <c r="I21" s="52" t="s">
        <v>342</v>
      </c>
      <c r="J21" s="53"/>
      <c r="K21" s="53"/>
      <c r="L21" s="119"/>
      <c r="M21" s="12" t="s">
        <v>340</v>
      </c>
      <c r="N21" s="53"/>
    </row>
    <row r="22" spans="1:14" s="105" customFormat="1" ht="187">
      <c r="A22" s="9"/>
      <c r="B22" s="51" t="s">
        <v>152</v>
      </c>
      <c r="C22" s="22" t="s">
        <v>283</v>
      </c>
      <c r="D22" s="12" t="s">
        <v>334</v>
      </c>
      <c r="E22" s="12" t="s">
        <v>335</v>
      </c>
      <c r="F22" s="12" t="s">
        <v>336</v>
      </c>
      <c r="G22" s="12" t="s">
        <v>337</v>
      </c>
      <c r="H22" s="12" t="s">
        <v>338</v>
      </c>
      <c r="I22" s="52" t="s">
        <v>339</v>
      </c>
      <c r="J22" s="51"/>
      <c r="K22" s="53"/>
      <c r="L22" s="114"/>
      <c r="M22" s="12" t="s">
        <v>340</v>
      </c>
      <c r="N22" s="53"/>
    </row>
    <row r="23" spans="1:14" ht="170">
      <c r="A23" s="17" t="s">
        <v>470</v>
      </c>
      <c r="B23" s="12" t="s">
        <v>14</v>
      </c>
      <c r="C23" s="5" t="s">
        <v>283</v>
      </c>
      <c r="D23" s="6" t="s">
        <v>22</v>
      </c>
      <c r="E23" s="7" t="s">
        <v>17</v>
      </c>
      <c r="F23" s="6">
        <v>648139</v>
      </c>
      <c r="G23" s="6" t="s">
        <v>137</v>
      </c>
      <c r="H23" s="6" t="s">
        <v>171</v>
      </c>
      <c r="I23" s="7" t="s">
        <v>471</v>
      </c>
      <c r="J23" s="42"/>
      <c r="K23" s="42"/>
      <c r="L23" s="59">
        <v>175</v>
      </c>
      <c r="M23" s="6" t="s">
        <v>26</v>
      </c>
      <c r="N23" s="42"/>
    </row>
    <row r="24" spans="1:14" ht="119">
      <c r="A24" s="38"/>
      <c r="B24" s="41" t="s">
        <v>14</v>
      </c>
      <c r="C24" s="5" t="s">
        <v>283</v>
      </c>
      <c r="D24" s="6" t="s">
        <v>22</v>
      </c>
      <c r="E24" s="7" t="s">
        <v>17</v>
      </c>
      <c r="F24" s="6" t="s">
        <v>449</v>
      </c>
      <c r="G24" s="6" t="s">
        <v>450</v>
      </c>
      <c r="H24" s="6" t="s">
        <v>450</v>
      </c>
      <c r="I24" s="7" t="s">
        <v>451</v>
      </c>
      <c r="J24" s="42"/>
      <c r="K24" s="42"/>
      <c r="L24" s="59">
        <v>175</v>
      </c>
      <c r="M24" s="6" t="s">
        <v>26</v>
      </c>
      <c r="N24" s="42"/>
    </row>
    <row r="25" spans="1:14" ht="170">
      <c r="A25" s="24"/>
      <c r="B25" s="41" t="s">
        <v>14</v>
      </c>
      <c r="C25" s="5" t="s">
        <v>283</v>
      </c>
      <c r="D25" s="6" t="s">
        <v>22</v>
      </c>
      <c r="E25" s="7" t="s">
        <v>17</v>
      </c>
      <c r="F25" s="6" t="s">
        <v>418</v>
      </c>
      <c r="G25" s="6" t="s">
        <v>419</v>
      </c>
      <c r="H25" s="6" t="s">
        <v>419</v>
      </c>
      <c r="I25" s="7" t="s">
        <v>420</v>
      </c>
      <c r="J25" s="42"/>
      <c r="K25" s="42"/>
      <c r="L25" s="59">
        <v>175</v>
      </c>
      <c r="M25" s="6" t="s">
        <v>26</v>
      </c>
      <c r="N25" s="42"/>
    </row>
    <row r="26" spans="1:14" ht="119">
      <c r="A26" s="24"/>
      <c r="B26" s="41" t="s">
        <v>14</v>
      </c>
      <c r="C26" s="5" t="s">
        <v>283</v>
      </c>
      <c r="D26" s="6" t="s">
        <v>22</v>
      </c>
      <c r="E26" s="7" t="s">
        <v>17</v>
      </c>
      <c r="F26" s="6" t="s">
        <v>482</v>
      </c>
      <c r="G26" s="6" t="s">
        <v>483</v>
      </c>
      <c r="H26" s="6" t="s">
        <v>483</v>
      </c>
      <c r="I26" s="7" t="s">
        <v>484</v>
      </c>
      <c r="J26" s="42"/>
      <c r="K26" s="42"/>
      <c r="L26" s="59">
        <v>175</v>
      </c>
      <c r="M26" s="6" t="s">
        <v>26</v>
      </c>
      <c r="N26" s="42"/>
    </row>
    <row r="27" spans="1:14" ht="119">
      <c r="A27" s="24"/>
      <c r="B27" s="41" t="s">
        <v>14</v>
      </c>
      <c r="C27" s="5" t="s">
        <v>283</v>
      </c>
      <c r="D27" s="6" t="s">
        <v>22</v>
      </c>
      <c r="E27" s="7" t="s">
        <v>17</v>
      </c>
      <c r="F27" s="6" t="s">
        <v>315</v>
      </c>
      <c r="G27" s="6" t="s">
        <v>316</v>
      </c>
      <c r="H27" s="6"/>
      <c r="I27" s="7" t="s">
        <v>317</v>
      </c>
      <c r="J27" s="42"/>
      <c r="K27" s="42"/>
      <c r="L27" s="59">
        <v>175</v>
      </c>
      <c r="M27" s="6" t="s">
        <v>26</v>
      </c>
      <c r="N27" s="42"/>
    </row>
    <row r="28" spans="1:14" ht="119">
      <c r="A28" s="24"/>
      <c r="B28" s="41" t="s">
        <v>14</v>
      </c>
      <c r="C28" s="5" t="s">
        <v>283</v>
      </c>
      <c r="D28" s="6" t="s">
        <v>22</v>
      </c>
      <c r="E28" s="7" t="s">
        <v>17</v>
      </c>
      <c r="F28" s="6" t="s">
        <v>379</v>
      </c>
      <c r="G28" s="6" t="s">
        <v>380</v>
      </c>
      <c r="H28" s="6" t="s">
        <v>380</v>
      </c>
      <c r="I28" s="7" t="s">
        <v>381</v>
      </c>
      <c r="J28" s="42"/>
      <c r="K28" s="42"/>
      <c r="L28" s="59">
        <v>175</v>
      </c>
      <c r="M28" s="6" t="s">
        <v>26</v>
      </c>
      <c r="N28" s="42"/>
    </row>
    <row r="29" spans="1:14" ht="119">
      <c r="A29" s="24"/>
      <c r="B29" s="41" t="s">
        <v>43</v>
      </c>
      <c r="C29" s="5" t="s">
        <v>283</v>
      </c>
      <c r="D29" s="6" t="s">
        <v>22</v>
      </c>
      <c r="E29" s="7" t="s">
        <v>17</v>
      </c>
      <c r="F29" s="6" t="s">
        <v>455</v>
      </c>
      <c r="G29" s="6" t="s">
        <v>456</v>
      </c>
      <c r="H29" s="6" t="s">
        <v>456</v>
      </c>
      <c r="I29" s="7" t="s">
        <v>457</v>
      </c>
      <c r="J29" s="42"/>
      <c r="K29" s="42"/>
      <c r="L29" s="59">
        <v>175</v>
      </c>
      <c r="M29" s="6" t="s">
        <v>26</v>
      </c>
      <c r="N29" s="42"/>
    </row>
    <row r="30" spans="1:14" ht="238">
      <c r="A30" s="24"/>
      <c r="B30" s="41" t="s">
        <v>14</v>
      </c>
      <c r="C30" s="5" t="s">
        <v>283</v>
      </c>
      <c r="D30" s="6" t="s">
        <v>22</v>
      </c>
      <c r="E30" s="7" t="s">
        <v>17</v>
      </c>
      <c r="F30" s="6" t="s">
        <v>500</v>
      </c>
      <c r="G30" s="6" t="s">
        <v>501</v>
      </c>
      <c r="H30" s="6" t="s">
        <v>501</v>
      </c>
      <c r="I30" s="7" t="s">
        <v>502</v>
      </c>
      <c r="J30" s="42"/>
      <c r="K30" s="42"/>
      <c r="L30" s="59">
        <v>175</v>
      </c>
      <c r="M30" s="6" t="s">
        <v>26</v>
      </c>
      <c r="N30" s="42"/>
    </row>
    <row r="31" spans="1:14" ht="153">
      <c r="A31" s="24"/>
      <c r="B31" s="41" t="s">
        <v>14</v>
      </c>
      <c r="C31" s="5" t="s">
        <v>283</v>
      </c>
      <c r="D31" s="6" t="s">
        <v>22</v>
      </c>
      <c r="E31" s="7" t="s">
        <v>17</v>
      </c>
      <c r="F31" s="6" t="s">
        <v>447</v>
      </c>
      <c r="G31" s="6" t="s">
        <v>448</v>
      </c>
      <c r="H31" s="6" t="s">
        <v>448</v>
      </c>
      <c r="I31" s="7" t="s">
        <v>141</v>
      </c>
      <c r="J31" s="42"/>
      <c r="K31" s="42"/>
      <c r="L31" s="59">
        <v>175</v>
      </c>
      <c r="M31" s="6" t="s">
        <v>26</v>
      </c>
      <c r="N31" s="42"/>
    </row>
    <row r="32" spans="1:14" ht="119">
      <c r="A32" s="24"/>
      <c r="B32" s="41" t="s">
        <v>14</v>
      </c>
      <c r="C32" s="5" t="s">
        <v>283</v>
      </c>
      <c r="D32" s="6" t="s">
        <v>22</v>
      </c>
      <c r="E32" s="7" t="s">
        <v>17</v>
      </c>
      <c r="F32" s="6" t="s">
        <v>331</v>
      </c>
      <c r="G32" s="6" t="s">
        <v>332</v>
      </c>
      <c r="H32" s="6" t="s">
        <v>332</v>
      </c>
      <c r="I32" s="7" t="s">
        <v>333</v>
      </c>
      <c r="J32" s="42"/>
      <c r="K32" s="42"/>
      <c r="L32" s="59">
        <v>175</v>
      </c>
      <c r="M32" s="6" t="s">
        <v>26</v>
      </c>
      <c r="N32" s="42"/>
    </row>
    <row r="33" spans="1:14" ht="340">
      <c r="A33" s="24"/>
      <c r="B33" s="41" t="s">
        <v>14</v>
      </c>
      <c r="C33" s="5" t="s">
        <v>283</v>
      </c>
      <c r="D33" s="6" t="s">
        <v>22</v>
      </c>
      <c r="E33" s="7" t="s">
        <v>17</v>
      </c>
      <c r="F33" s="6" t="s">
        <v>433</v>
      </c>
      <c r="G33" s="6" t="s">
        <v>434</v>
      </c>
      <c r="H33" s="6" t="s">
        <v>435</v>
      </c>
      <c r="I33" s="7" t="s">
        <v>436</v>
      </c>
      <c r="J33" s="42"/>
      <c r="K33" s="42"/>
      <c r="L33" s="59">
        <v>175</v>
      </c>
      <c r="M33" s="6" t="s">
        <v>26</v>
      </c>
      <c r="N33" s="42"/>
    </row>
    <row r="34" spans="1:14" ht="187">
      <c r="A34" s="24"/>
      <c r="B34" s="41" t="s">
        <v>43</v>
      </c>
      <c r="C34" s="5" t="s">
        <v>283</v>
      </c>
      <c r="D34" s="6" t="s">
        <v>22</v>
      </c>
      <c r="E34" s="7" t="s">
        <v>17</v>
      </c>
      <c r="F34" s="6" t="s">
        <v>382</v>
      </c>
      <c r="G34" s="6" t="s">
        <v>383</v>
      </c>
      <c r="H34" s="6" t="s">
        <v>384</v>
      </c>
      <c r="I34" s="7" t="s">
        <v>385</v>
      </c>
      <c r="J34" s="42"/>
      <c r="K34" s="42"/>
      <c r="L34" s="59">
        <v>175</v>
      </c>
      <c r="M34" s="6" t="s">
        <v>26</v>
      </c>
      <c r="N34" s="42"/>
    </row>
    <row r="35" spans="1:14" ht="238">
      <c r="A35" s="24"/>
      <c r="B35" s="41" t="s">
        <v>14</v>
      </c>
      <c r="C35" s="5" t="s">
        <v>283</v>
      </c>
      <c r="D35" s="6" t="s">
        <v>22</v>
      </c>
      <c r="E35" s="7" t="s">
        <v>17</v>
      </c>
      <c r="F35" s="6" t="s">
        <v>495</v>
      </c>
      <c r="G35" s="6" t="s">
        <v>496</v>
      </c>
      <c r="H35" s="6" t="s">
        <v>496</v>
      </c>
      <c r="I35" s="7" t="s">
        <v>497</v>
      </c>
      <c r="J35" s="42"/>
      <c r="K35" s="42"/>
      <c r="L35" s="59">
        <v>175</v>
      </c>
      <c r="M35" s="6" t="s">
        <v>26</v>
      </c>
      <c r="N35" s="42"/>
    </row>
    <row r="36" spans="1:14" ht="119">
      <c r="A36" s="24"/>
      <c r="B36" s="41" t="s">
        <v>14</v>
      </c>
      <c r="C36" s="5" t="s">
        <v>283</v>
      </c>
      <c r="D36" s="6" t="s">
        <v>22</v>
      </c>
      <c r="E36" s="7" t="s">
        <v>17</v>
      </c>
      <c r="F36" s="6" t="s">
        <v>444</v>
      </c>
      <c r="G36" s="6" t="s">
        <v>445</v>
      </c>
      <c r="H36" s="6" t="s">
        <v>445</v>
      </c>
      <c r="I36" s="7" t="s">
        <v>446</v>
      </c>
      <c r="J36" s="42"/>
      <c r="K36" s="42"/>
      <c r="L36" s="59">
        <v>175</v>
      </c>
      <c r="M36" s="6" t="s">
        <v>26</v>
      </c>
      <c r="N36" s="42"/>
    </row>
    <row r="37" spans="1:14" ht="119">
      <c r="A37" s="24"/>
      <c r="B37" s="41" t="s">
        <v>14</v>
      </c>
      <c r="C37" s="5" t="s">
        <v>283</v>
      </c>
      <c r="D37" s="6" t="s">
        <v>22</v>
      </c>
      <c r="E37" s="7" t="s">
        <v>17</v>
      </c>
      <c r="F37" s="6" t="s">
        <v>437</v>
      </c>
      <c r="G37" s="6" t="s">
        <v>438</v>
      </c>
      <c r="H37" s="6" t="s">
        <v>439</v>
      </c>
      <c r="I37" s="7" t="s">
        <v>440</v>
      </c>
      <c r="J37" s="42"/>
      <c r="K37" s="42"/>
      <c r="L37" s="59">
        <v>175</v>
      </c>
      <c r="M37" s="6" t="s">
        <v>26</v>
      </c>
      <c r="N37" s="42"/>
    </row>
    <row r="38" spans="1:14" ht="119">
      <c r="A38" s="24"/>
      <c r="B38" s="41" t="s">
        <v>14</v>
      </c>
      <c r="C38" s="5" t="s">
        <v>283</v>
      </c>
      <c r="D38" s="6" t="s">
        <v>22</v>
      </c>
      <c r="E38" s="7" t="s">
        <v>17</v>
      </c>
      <c r="F38" s="12" t="s">
        <v>472</v>
      </c>
      <c r="G38" s="6" t="s">
        <v>473</v>
      </c>
      <c r="H38" s="6" t="s">
        <v>473</v>
      </c>
      <c r="I38" s="7" t="s">
        <v>474</v>
      </c>
      <c r="J38" s="42"/>
      <c r="K38" s="42"/>
      <c r="L38" s="59">
        <v>175</v>
      </c>
      <c r="M38" s="6" t="s">
        <v>26</v>
      </c>
      <c r="N38" s="42"/>
    </row>
    <row r="39" spans="1:14" ht="136">
      <c r="A39" s="24"/>
      <c r="B39" s="41" t="s">
        <v>14</v>
      </c>
      <c r="C39" s="5" t="s">
        <v>283</v>
      </c>
      <c r="D39" s="6" t="s">
        <v>22</v>
      </c>
      <c r="E39" s="7" t="s">
        <v>17</v>
      </c>
      <c r="F39" s="6" t="s">
        <v>395</v>
      </c>
      <c r="G39" s="6" t="s">
        <v>396</v>
      </c>
      <c r="H39" s="6" t="s">
        <v>396</v>
      </c>
      <c r="I39" s="7" t="s">
        <v>397</v>
      </c>
      <c r="J39" s="42"/>
      <c r="K39" s="42"/>
      <c r="L39" s="59">
        <v>175</v>
      </c>
      <c r="M39" s="6" t="s">
        <v>26</v>
      </c>
      <c r="N39" s="42"/>
    </row>
    <row r="40" spans="1:14" ht="119">
      <c r="A40" s="24"/>
      <c r="B40" s="41" t="s">
        <v>14</v>
      </c>
      <c r="C40" s="5" t="s">
        <v>283</v>
      </c>
      <c r="D40" s="6" t="s">
        <v>22</v>
      </c>
      <c r="E40" s="7" t="s">
        <v>17</v>
      </c>
      <c r="F40" s="6" t="s">
        <v>389</v>
      </c>
      <c r="G40" s="6" t="s">
        <v>390</v>
      </c>
      <c r="H40" s="6" t="s">
        <v>391</v>
      </c>
      <c r="I40" s="7" t="s">
        <v>370</v>
      </c>
      <c r="J40" s="42"/>
      <c r="K40" s="42"/>
      <c r="L40" s="59">
        <v>175</v>
      </c>
      <c r="M40" s="6" t="s">
        <v>26</v>
      </c>
      <c r="N40" s="42"/>
    </row>
    <row r="41" spans="1:14" ht="119">
      <c r="A41" s="24"/>
      <c r="B41" s="41" t="s">
        <v>14</v>
      </c>
      <c r="C41" s="5" t="s">
        <v>283</v>
      </c>
      <c r="D41" s="6" t="s">
        <v>22</v>
      </c>
      <c r="E41" s="7" t="s">
        <v>17</v>
      </c>
      <c r="F41" s="6" t="s">
        <v>403</v>
      </c>
      <c r="G41" s="6" t="s">
        <v>404</v>
      </c>
      <c r="H41" s="6" t="s">
        <v>404</v>
      </c>
      <c r="I41" s="7" t="s">
        <v>405</v>
      </c>
      <c r="J41" s="42"/>
      <c r="K41" s="42"/>
      <c r="L41" s="59">
        <v>175</v>
      </c>
      <c r="M41" s="6" t="s">
        <v>26</v>
      </c>
      <c r="N41" s="42"/>
    </row>
    <row r="42" spans="1:14" ht="119">
      <c r="A42" s="24"/>
      <c r="B42" s="41" t="s">
        <v>14</v>
      </c>
      <c r="C42" s="5" t="s">
        <v>283</v>
      </c>
      <c r="D42" s="6" t="s">
        <v>22</v>
      </c>
      <c r="E42" s="7" t="s">
        <v>17</v>
      </c>
      <c r="F42" s="6" t="s">
        <v>480</v>
      </c>
      <c r="G42" s="6" t="s">
        <v>481</v>
      </c>
      <c r="H42" s="6" t="s">
        <v>481</v>
      </c>
      <c r="I42" s="7" t="s">
        <v>247</v>
      </c>
      <c r="J42" s="42"/>
      <c r="K42" s="42"/>
      <c r="L42" s="59">
        <v>175</v>
      </c>
      <c r="M42" s="6" t="s">
        <v>26</v>
      </c>
      <c r="N42" s="42"/>
    </row>
    <row r="43" spans="1:14" ht="119">
      <c r="A43" s="24"/>
      <c r="B43" s="41" t="s">
        <v>14</v>
      </c>
      <c r="C43" s="5" t="s">
        <v>283</v>
      </c>
      <c r="D43" s="6" t="s">
        <v>22</v>
      </c>
      <c r="E43" s="7" t="s">
        <v>17</v>
      </c>
      <c r="F43" s="6" t="s">
        <v>452</v>
      </c>
      <c r="G43" s="6" t="s">
        <v>453</v>
      </c>
      <c r="H43" s="6" t="s">
        <v>453</v>
      </c>
      <c r="I43" s="7" t="s">
        <v>454</v>
      </c>
      <c r="J43" s="42"/>
      <c r="K43" s="42"/>
      <c r="L43" s="59">
        <v>175</v>
      </c>
      <c r="M43" s="6" t="s">
        <v>26</v>
      </c>
      <c r="N43" s="42"/>
    </row>
    <row r="44" spans="1:14" ht="119">
      <c r="A44" s="24"/>
      <c r="B44" s="41" t="s">
        <v>14</v>
      </c>
      <c r="C44" s="5" t="s">
        <v>283</v>
      </c>
      <c r="D44" s="6" t="s">
        <v>22</v>
      </c>
      <c r="E44" s="7" t="s">
        <v>17</v>
      </c>
      <c r="F44" s="6" t="s">
        <v>327</v>
      </c>
      <c r="G44" s="6" t="s">
        <v>328</v>
      </c>
      <c r="H44" s="6" t="s">
        <v>329</v>
      </c>
      <c r="I44" s="7" t="s">
        <v>330</v>
      </c>
      <c r="J44" s="42"/>
      <c r="K44" s="42"/>
      <c r="L44" s="59">
        <v>175</v>
      </c>
      <c r="M44" s="6" t="s">
        <v>26</v>
      </c>
      <c r="N44" s="42"/>
    </row>
    <row r="45" spans="1:14" ht="119">
      <c r="A45" s="24"/>
      <c r="B45" s="41" t="s">
        <v>14</v>
      </c>
      <c r="C45" s="5" t="s">
        <v>283</v>
      </c>
      <c r="D45" s="6" t="s">
        <v>22</v>
      </c>
      <c r="E45" s="7" t="s">
        <v>17</v>
      </c>
      <c r="F45" s="6" t="s">
        <v>401</v>
      </c>
      <c r="G45" s="6" t="s">
        <v>399</v>
      </c>
      <c r="H45" s="6" t="s">
        <v>399</v>
      </c>
      <c r="I45" s="7" t="s">
        <v>402</v>
      </c>
      <c r="J45" s="42"/>
      <c r="K45" s="42"/>
      <c r="L45" s="59">
        <v>175</v>
      </c>
      <c r="M45" s="6" t="s">
        <v>26</v>
      </c>
      <c r="N45" s="42"/>
    </row>
    <row r="46" spans="1:14" ht="119">
      <c r="A46" s="24"/>
      <c r="B46" s="41" t="s">
        <v>14</v>
      </c>
      <c r="C46" s="5" t="s">
        <v>283</v>
      </c>
      <c r="D46" s="6" t="s">
        <v>22</v>
      </c>
      <c r="E46" s="7" t="s">
        <v>17</v>
      </c>
      <c r="F46" s="6" t="s">
        <v>398</v>
      </c>
      <c r="G46" s="6" t="s">
        <v>399</v>
      </c>
      <c r="H46" s="6" t="s">
        <v>399</v>
      </c>
      <c r="I46" s="7" t="s">
        <v>400</v>
      </c>
      <c r="J46" s="42"/>
      <c r="K46" s="42"/>
      <c r="L46" s="59">
        <v>175</v>
      </c>
      <c r="M46" s="6" t="s">
        <v>26</v>
      </c>
      <c r="N46" s="42"/>
    </row>
    <row r="47" spans="1:14" ht="221">
      <c r="A47" s="24"/>
      <c r="B47" s="41" t="s">
        <v>14</v>
      </c>
      <c r="C47" s="5" t="s">
        <v>283</v>
      </c>
      <c r="D47" s="6" t="s">
        <v>76</v>
      </c>
      <c r="E47" s="7" t="s">
        <v>17</v>
      </c>
      <c r="F47" s="6" t="s">
        <v>386</v>
      </c>
      <c r="G47" s="6" t="s">
        <v>387</v>
      </c>
      <c r="H47" s="6" t="s">
        <v>388</v>
      </c>
      <c r="I47" s="7" t="s">
        <v>25</v>
      </c>
      <c r="J47" s="42"/>
      <c r="K47" s="42"/>
      <c r="L47" s="59">
        <v>175</v>
      </c>
      <c r="M47" s="6" t="s">
        <v>26</v>
      </c>
      <c r="N47" s="42"/>
    </row>
    <row r="48" spans="1:14" ht="170">
      <c r="A48" s="24"/>
      <c r="B48" s="41" t="s">
        <v>14</v>
      </c>
      <c r="C48" s="5" t="s">
        <v>283</v>
      </c>
      <c r="D48" s="6" t="s">
        <v>76</v>
      </c>
      <c r="E48" s="7" t="s">
        <v>17</v>
      </c>
      <c r="F48" s="6" t="s">
        <v>365</v>
      </c>
      <c r="G48" s="6" t="s">
        <v>366</v>
      </c>
      <c r="H48" s="6" t="s">
        <v>366</v>
      </c>
      <c r="I48" s="7" t="s">
        <v>367</v>
      </c>
      <c r="J48" s="42"/>
      <c r="K48" s="42"/>
      <c r="L48" s="59">
        <v>175</v>
      </c>
      <c r="M48" s="6" t="s">
        <v>26</v>
      </c>
      <c r="N48" s="42"/>
    </row>
    <row r="49" spans="1:14" ht="323">
      <c r="A49" s="17" t="s">
        <v>1860</v>
      </c>
      <c r="B49" s="51" t="s">
        <v>14</v>
      </c>
      <c r="C49" s="22" t="s">
        <v>283</v>
      </c>
      <c r="D49" s="12" t="s">
        <v>259</v>
      </c>
      <c r="E49" s="12" t="s">
        <v>525</v>
      </c>
      <c r="F49" s="12" t="s">
        <v>526</v>
      </c>
      <c r="G49" s="12" t="s">
        <v>527</v>
      </c>
      <c r="H49" s="12" t="s">
        <v>528</v>
      </c>
      <c r="I49" s="52" t="s">
        <v>530</v>
      </c>
      <c r="J49" s="53"/>
      <c r="K49" s="53"/>
      <c r="L49" s="120"/>
      <c r="M49" s="12" t="s">
        <v>1861</v>
      </c>
      <c r="N49" s="53"/>
    </row>
    <row r="50" spans="1:14" ht="323">
      <c r="A50" s="17" t="s">
        <v>1860</v>
      </c>
      <c r="B50" s="51" t="s">
        <v>14</v>
      </c>
      <c r="C50" s="22" t="s">
        <v>283</v>
      </c>
      <c r="D50" s="12" t="s">
        <v>259</v>
      </c>
      <c r="E50" s="12" t="s">
        <v>508</v>
      </c>
      <c r="F50" s="12" t="s">
        <v>515</v>
      </c>
      <c r="G50" s="12" t="s">
        <v>514</v>
      </c>
      <c r="H50" s="12" t="s">
        <v>514</v>
      </c>
      <c r="I50" s="52" t="s">
        <v>516</v>
      </c>
      <c r="J50" s="53"/>
      <c r="K50" s="53"/>
      <c r="L50" s="114"/>
      <c r="M50" s="12" t="s">
        <v>1861</v>
      </c>
      <c r="N50" s="53"/>
    </row>
    <row r="51" spans="1:14" ht="323">
      <c r="A51" s="17" t="s">
        <v>1860</v>
      </c>
      <c r="B51" s="51" t="s">
        <v>14</v>
      </c>
      <c r="C51" s="22" t="s">
        <v>283</v>
      </c>
      <c r="D51" s="12" t="s">
        <v>259</v>
      </c>
      <c r="E51" s="12" t="s">
        <v>508</v>
      </c>
      <c r="F51" s="12" t="s">
        <v>513</v>
      </c>
      <c r="G51" s="12" t="s">
        <v>514</v>
      </c>
      <c r="H51" s="12" t="s">
        <v>514</v>
      </c>
      <c r="I51" s="52" t="s">
        <v>381</v>
      </c>
      <c r="J51" s="53"/>
      <c r="K51" s="53"/>
      <c r="L51" s="114"/>
      <c r="M51" s="12" t="s">
        <v>1861</v>
      </c>
      <c r="N51" s="53"/>
    </row>
    <row r="52" spans="1:14" ht="323">
      <c r="A52" s="17" t="s">
        <v>1860</v>
      </c>
      <c r="B52" s="51" t="s">
        <v>14</v>
      </c>
      <c r="C52" s="22" t="s">
        <v>283</v>
      </c>
      <c r="D52" s="12" t="s">
        <v>259</v>
      </c>
      <c r="E52" s="12" t="s">
        <v>508</v>
      </c>
      <c r="F52" s="12" t="s">
        <v>509</v>
      </c>
      <c r="G52" s="12" t="s">
        <v>510</v>
      </c>
      <c r="H52" s="12" t="s">
        <v>510</v>
      </c>
      <c r="I52" s="52" t="s">
        <v>511</v>
      </c>
      <c r="J52" s="51" t="s">
        <v>512</v>
      </c>
      <c r="K52" s="53"/>
      <c r="L52" s="108"/>
      <c r="M52" s="12" t="s">
        <v>1861</v>
      </c>
      <c r="N52" s="53"/>
    </row>
    <row r="53" spans="1:14" ht="323">
      <c r="A53" s="17" t="s">
        <v>1860</v>
      </c>
      <c r="B53" s="51" t="s">
        <v>14</v>
      </c>
      <c r="C53" s="22" t="s">
        <v>283</v>
      </c>
      <c r="D53" s="12" t="s">
        <v>259</v>
      </c>
      <c r="E53" s="12" t="s">
        <v>531</v>
      </c>
      <c r="F53" s="12" t="s">
        <v>532</v>
      </c>
      <c r="G53" s="12" t="s">
        <v>533</v>
      </c>
      <c r="H53" s="12" t="s">
        <v>533</v>
      </c>
      <c r="I53" s="52" t="s">
        <v>96</v>
      </c>
      <c r="J53" s="53"/>
      <c r="K53" s="53"/>
      <c r="L53" s="114"/>
      <c r="M53" s="12" t="s">
        <v>1861</v>
      </c>
      <c r="N53" s="53"/>
    </row>
    <row r="54" spans="1:14" s="105" customFormat="1" ht="372">
      <c r="A54" s="9"/>
      <c r="B54" s="51" t="s">
        <v>152</v>
      </c>
      <c r="C54" s="22" t="s">
        <v>283</v>
      </c>
      <c r="D54" s="12" t="s">
        <v>1971</v>
      </c>
      <c r="E54" s="12" t="s">
        <v>154</v>
      </c>
      <c r="F54" s="12" t="s">
        <v>523</v>
      </c>
      <c r="G54" s="12" t="s">
        <v>518</v>
      </c>
      <c r="H54" s="12" t="s">
        <v>518</v>
      </c>
      <c r="I54" s="52" t="s">
        <v>524</v>
      </c>
      <c r="J54" s="50" t="str">
        <f>TEXT(SUMPRODUCT(VALUE(LEFT(I54:I56,8)))+INT(SUMPRODUCT(VALUE(RIGHT(I54:I56,2)))/25)/86400,"HH:MM:SS")&amp;":"&amp;TEXT(MOD(SUMPRODUCT(VALUE(RIGHT(I54:I56,2))),25),"00")</f>
        <v>00:00:19:24</v>
      </c>
      <c r="K54" s="17" t="s">
        <v>520</v>
      </c>
      <c r="L54" s="121">
        <v>3500</v>
      </c>
      <c r="M54" s="12" t="s">
        <v>521</v>
      </c>
      <c r="N54" s="53"/>
    </row>
    <row r="55" spans="1:14" s="105" customFormat="1" ht="372">
      <c r="A55" s="9"/>
      <c r="B55" s="51" t="s">
        <v>152</v>
      </c>
      <c r="C55" s="22" t="s">
        <v>283</v>
      </c>
      <c r="D55" s="12" t="s">
        <v>1971</v>
      </c>
      <c r="E55" s="12" t="s">
        <v>154</v>
      </c>
      <c r="F55" s="12" t="s">
        <v>522</v>
      </c>
      <c r="G55" s="12" t="s">
        <v>518</v>
      </c>
      <c r="H55" s="12" t="s">
        <v>518</v>
      </c>
      <c r="I55" s="52" t="s">
        <v>75</v>
      </c>
      <c r="J55" s="53"/>
      <c r="K55" s="17" t="s">
        <v>520</v>
      </c>
      <c r="L55" s="122"/>
      <c r="M55" s="115" t="s">
        <v>521</v>
      </c>
      <c r="N55" s="53"/>
    </row>
    <row r="56" spans="1:14" s="105" customFormat="1" ht="372">
      <c r="A56" s="9"/>
      <c r="B56" s="51" t="s">
        <v>152</v>
      </c>
      <c r="C56" s="22" t="s">
        <v>283</v>
      </c>
      <c r="D56" s="12" t="s">
        <v>1971</v>
      </c>
      <c r="E56" s="12" t="s">
        <v>154</v>
      </c>
      <c r="F56" s="12" t="s">
        <v>517</v>
      </c>
      <c r="G56" s="12" t="s">
        <v>518</v>
      </c>
      <c r="H56" s="12" t="s">
        <v>518</v>
      </c>
      <c r="I56" s="52" t="s">
        <v>519</v>
      </c>
      <c r="J56" s="51" t="str">
        <f>TEXT(SUMPRODUCT(VALUE(LEFT(I56:I58,8)))+INT(SUMPRODUCT(VALUE(RIGHT(I56:I58,2)))/25)/86400,"HH:MM:SS")&amp;":"&amp;TEXT(MOD(SUMPRODUCT(VALUE(RIGHT(I56:I58,2))),25),"00")</f>
        <v>00:00:37:06</v>
      </c>
      <c r="K56" s="17" t="s">
        <v>520</v>
      </c>
      <c r="L56" s="121"/>
      <c r="M56" s="12" t="s">
        <v>521</v>
      </c>
      <c r="N56" s="53"/>
    </row>
    <row r="57" spans="1:14" ht="153">
      <c r="A57" s="9" t="s">
        <v>406</v>
      </c>
      <c r="B57" s="41"/>
      <c r="C57" s="5" t="s">
        <v>283</v>
      </c>
      <c r="D57" s="6" t="s">
        <v>145</v>
      </c>
      <c r="E57" s="6" t="s">
        <v>17</v>
      </c>
      <c r="F57" s="6" t="s">
        <v>407</v>
      </c>
      <c r="G57" s="6" t="s">
        <v>408</v>
      </c>
      <c r="H57" s="6" t="s">
        <v>409</v>
      </c>
      <c r="I57" s="7" t="s">
        <v>410</v>
      </c>
      <c r="J57" s="42"/>
      <c r="K57" s="42"/>
      <c r="L57" s="86"/>
      <c r="M57" s="6" t="s">
        <v>2017</v>
      </c>
      <c r="N57" s="42"/>
    </row>
    <row r="58" spans="1:14" ht="34">
      <c r="A58" s="6"/>
      <c r="B58" s="41" t="s">
        <v>43</v>
      </c>
      <c r="C58" s="5" t="s">
        <v>283</v>
      </c>
      <c r="D58" s="6" t="s">
        <v>145</v>
      </c>
      <c r="E58" s="6" t="s">
        <v>17</v>
      </c>
      <c r="F58" s="6" t="s">
        <v>478</v>
      </c>
      <c r="G58" s="6" t="s">
        <v>181</v>
      </c>
      <c r="H58" s="6" t="s">
        <v>182</v>
      </c>
      <c r="I58" s="7" t="s">
        <v>479</v>
      </c>
      <c r="J58" s="42"/>
      <c r="K58" s="6"/>
      <c r="L58" s="14"/>
      <c r="M58" s="55">
        <v>0</v>
      </c>
      <c r="N58" s="42"/>
    </row>
    <row r="59" spans="1:14" ht="153">
      <c r="A59" s="48"/>
      <c r="B59" s="41" t="s">
        <v>43</v>
      </c>
      <c r="C59" s="5" t="s">
        <v>283</v>
      </c>
      <c r="D59" s="6" t="s">
        <v>145</v>
      </c>
      <c r="E59" s="6" t="s">
        <v>17</v>
      </c>
      <c r="F59" s="6" t="s">
        <v>375</v>
      </c>
      <c r="G59" s="6" t="s">
        <v>376</v>
      </c>
      <c r="H59" s="6" t="s">
        <v>377</v>
      </c>
      <c r="I59" s="7" t="s">
        <v>378</v>
      </c>
      <c r="J59" s="42"/>
      <c r="K59" s="6"/>
      <c r="L59" s="24"/>
      <c r="M59" s="49">
        <v>0</v>
      </c>
      <c r="N59" s="42"/>
    </row>
    <row r="60" spans="1:14" ht="102">
      <c r="A60" s="6"/>
      <c r="B60" s="41" t="s">
        <v>43</v>
      </c>
      <c r="C60" s="5" t="s">
        <v>283</v>
      </c>
      <c r="D60" s="6" t="s">
        <v>145</v>
      </c>
      <c r="E60" s="7" t="s">
        <v>17</v>
      </c>
      <c r="F60" s="6" t="s">
        <v>458</v>
      </c>
      <c r="G60" s="6" t="s">
        <v>158</v>
      </c>
      <c r="H60" s="6" t="s">
        <v>459</v>
      </c>
      <c r="I60" s="7" t="s">
        <v>460</v>
      </c>
      <c r="J60" s="42"/>
      <c r="K60" s="42"/>
      <c r="L60" s="14"/>
      <c r="M60" s="55">
        <v>0</v>
      </c>
      <c r="N60" s="42"/>
    </row>
    <row r="61" spans="1:14" ht="85">
      <c r="A61" s="6"/>
      <c r="B61" s="15" t="s">
        <v>43</v>
      </c>
      <c r="C61" s="5" t="s">
        <v>292</v>
      </c>
      <c r="D61" s="6" t="s">
        <v>145</v>
      </c>
      <c r="E61" s="6" t="s">
        <v>17</v>
      </c>
      <c r="F61" s="6" t="s">
        <v>297</v>
      </c>
      <c r="G61" s="6" t="s">
        <v>298</v>
      </c>
      <c r="H61" s="6" t="s">
        <v>299</v>
      </c>
      <c r="I61" s="7" t="s">
        <v>300</v>
      </c>
      <c r="J61" s="42"/>
      <c r="K61" s="42"/>
      <c r="L61" s="24"/>
      <c r="M61" s="8">
        <v>0</v>
      </c>
      <c r="N61" s="42"/>
    </row>
    <row r="62" spans="1:14" ht="34" hidden="1">
      <c r="A62" s="6"/>
      <c r="B62" s="41" t="s">
        <v>43</v>
      </c>
      <c r="C62" s="5" t="s">
        <v>283</v>
      </c>
      <c r="D62" s="6" t="s">
        <v>145</v>
      </c>
      <c r="E62" s="6" t="s">
        <v>45</v>
      </c>
      <c r="F62" s="6" t="s">
        <v>392</v>
      </c>
      <c r="G62" s="6" t="s">
        <v>393</v>
      </c>
      <c r="H62" s="6" t="s">
        <v>393</v>
      </c>
      <c r="I62" s="7" t="s">
        <v>37</v>
      </c>
      <c r="J62" s="42"/>
      <c r="K62" s="42"/>
      <c r="L62" s="24"/>
      <c r="M62" s="19" t="s">
        <v>394</v>
      </c>
      <c r="N62" s="42"/>
    </row>
    <row r="63" spans="1:14" ht="153">
      <c r="A63" s="37"/>
      <c r="B63" s="41" t="s">
        <v>43</v>
      </c>
      <c r="C63" s="5" t="s">
        <v>283</v>
      </c>
      <c r="D63" s="10" t="s">
        <v>503</v>
      </c>
      <c r="E63" s="6" t="s">
        <v>17</v>
      </c>
      <c r="F63" s="6" t="s">
        <v>504</v>
      </c>
      <c r="G63" s="6" t="s">
        <v>505</v>
      </c>
      <c r="H63" s="6" t="s">
        <v>505</v>
      </c>
      <c r="I63" s="7" t="s">
        <v>506</v>
      </c>
      <c r="J63" s="42"/>
      <c r="K63" s="42"/>
      <c r="L63" s="65">
        <v>0</v>
      </c>
      <c r="M63" s="6" t="s">
        <v>507</v>
      </c>
      <c r="N63" s="42"/>
    </row>
    <row r="64" spans="1:14" s="105" customFormat="1" ht="170">
      <c r="A64" s="17" t="s">
        <v>1875</v>
      </c>
      <c r="B64" s="43" t="s">
        <v>412</v>
      </c>
      <c r="C64" s="22" t="s">
        <v>283</v>
      </c>
      <c r="D64" s="12" t="s">
        <v>413</v>
      </c>
      <c r="E64" s="12" t="s">
        <v>17</v>
      </c>
      <c r="F64" s="12" t="s">
        <v>414</v>
      </c>
      <c r="G64" s="12" t="s">
        <v>415</v>
      </c>
      <c r="H64" s="12" t="s">
        <v>415</v>
      </c>
      <c r="I64" s="52" t="s">
        <v>416</v>
      </c>
      <c r="J64" s="53"/>
      <c r="K64" s="53"/>
      <c r="L64" s="114">
        <v>344</v>
      </c>
      <c r="M64" s="116" t="s">
        <v>417</v>
      </c>
      <c r="N64" s="53"/>
    </row>
    <row r="65" spans="1:14" ht="323" hidden="1">
      <c r="A65" s="37" t="s">
        <v>281</v>
      </c>
      <c r="B65" s="41" t="s">
        <v>282</v>
      </c>
      <c r="C65" s="5" t="s">
        <v>283</v>
      </c>
      <c r="D65" s="6" t="s">
        <v>284</v>
      </c>
      <c r="E65" s="6" t="s">
        <v>154</v>
      </c>
      <c r="F65" s="6" t="s">
        <v>285</v>
      </c>
      <c r="G65" s="6" t="s">
        <v>286</v>
      </c>
      <c r="H65" s="6"/>
      <c r="I65" s="7" t="s">
        <v>287</v>
      </c>
      <c r="J65" s="50" t="str">
        <f>TEXT(SUMPRODUCT(VALUE(LEFT(I65:I66,8)))+INT(SUMPRODUCT(VALUE(RIGHT(I65:I66,2)))/25)/86400,"HH:MM:SS")&amp;":"&amp;TEXT(MOD(SUMPRODUCT(VALUE(RIGHT(I65:I66,2))),25),"00"
)</f>
        <v>00:00:09:02</v>
      </c>
      <c r="K65" s="6" t="s">
        <v>288</v>
      </c>
      <c r="L65" s="44"/>
      <c r="M65" s="43" t="s">
        <v>289</v>
      </c>
      <c r="N65" s="6" t="s">
        <v>290</v>
      </c>
    </row>
    <row r="66" spans="1:14" ht="323" hidden="1">
      <c r="A66" s="6" t="s">
        <v>281</v>
      </c>
      <c r="B66" s="41" t="s">
        <v>282</v>
      </c>
      <c r="C66" s="188" t="s">
        <v>283</v>
      </c>
      <c r="D66" s="6" t="s">
        <v>284</v>
      </c>
      <c r="E66" s="6" t="s">
        <v>154</v>
      </c>
      <c r="F66" s="6" t="s">
        <v>285</v>
      </c>
      <c r="G66" s="6" t="s">
        <v>286</v>
      </c>
      <c r="H66" s="6"/>
      <c r="I66" s="7" t="s">
        <v>291</v>
      </c>
      <c r="J66" s="42"/>
      <c r="K66" s="6" t="s">
        <v>288</v>
      </c>
      <c r="L66" s="44"/>
      <c r="M66" s="43" t="s">
        <v>289</v>
      </c>
      <c r="N66" s="6" t="s">
        <v>290</v>
      </c>
    </row>
    <row r="67" spans="1:14" s="105" customFormat="1" ht="238">
      <c r="A67" s="17" t="s">
        <v>1876</v>
      </c>
      <c r="B67" s="51" t="s">
        <v>359</v>
      </c>
      <c r="C67" s="22" t="s">
        <v>283</v>
      </c>
      <c r="D67" s="12" t="s">
        <v>230</v>
      </c>
      <c r="E67" s="12" t="s">
        <v>154</v>
      </c>
      <c r="F67" s="12" t="s">
        <v>364</v>
      </c>
      <c r="G67" s="12" t="s">
        <v>361</v>
      </c>
      <c r="H67" s="12" t="s">
        <v>361</v>
      </c>
      <c r="I67" s="52" t="s">
        <v>20</v>
      </c>
      <c r="J67" s="117" t="str">
        <f>TEXT(SUMPRODUCT(VALUE(LEFT(I67:I68,8)))+INT(SUMPRODUCT(VALUE(RIGHT(I67:I68,2)))/25)/86400,"HH:MM:SS")&amp;":"&amp;TEXT(MOD(SUMPRODUCT(VALUE(RIGHT(I67:I68,2))),25),"00"
)</f>
        <v>00:00:10:16</v>
      </c>
      <c r="K67" s="53"/>
      <c r="L67" s="114"/>
      <c r="M67" s="12" t="s">
        <v>363</v>
      </c>
      <c r="N67" s="53"/>
    </row>
    <row r="68" spans="1:14" s="105" customFormat="1" ht="238">
      <c r="A68" s="17"/>
      <c r="B68" s="51" t="s">
        <v>359</v>
      </c>
      <c r="C68" s="22" t="s">
        <v>283</v>
      </c>
      <c r="D68" s="12" t="s">
        <v>230</v>
      </c>
      <c r="E68" s="12" t="s">
        <v>154</v>
      </c>
      <c r="F68" s="12" t="s">
        <v>360</v>
      </c>
      <c r="G68" s="12" t="s">
        <v>361</v>
      </c>
      <c r="H68" s="12" t="s">
        <v>361</v>
      </c>
      <c r="I68" s="52" t="s">
        <v>362</v>
      </c>
      <c r="J68" s="53"/>
      <c r="K68" s="53"/>
      <c r="L68" s="114"/>
      <c r="M68" s="12" t="s">
        <v>363</v>
      </c>
      <c r="N68" s="53"/>
    </row>
    <row r="69" spans="1:14" ht="255">
      <c r="A69" s="12" t="s">
        <v>343</v>
      </c>
      <c r="B69" s="51" t="s">
        <v>282</v>
      </c>
      <c r="C69" s="22" t="s">
        <v>283</v>
      </c>
      <c r="D69" s="12" t="s">
        <v>344</v>
      </c>
      <c r="E69" s="12" t="s">
        <v>154</v>
      </c>
      <c r="F69" s="12" t="s">
        <v>354</v>
      </c>
      <c r="G69" s="12" t="s">
        <v>346</v>
      </c>
      <c r="H69" s="12" t="s">
        <v>347</v>
      </c>
      <c r="I69" s="52" t="s">
        <v>355</v>
      </c>
      <c r="J69" s="117" t="str">
        <f>TEXT(SUMPRODUCT(VALUE(LEFT(I69:I71,8)))+INT(SUMPRODUCT(VALUE(RIGHT(I69:I71,2)))/25)/86400,"HH:MM:SS")&amp;":"&amp;TEXT(MOD(SUMPRODUCT(VALUE(RIGHT(I69:I71,2))),25),"00"
)</f>
        <v>00:00:10:04</v>
      </c>
      <c r="K69" s="54" t="s">
        <v>349</v>
      </c>
      <c r="L69" s="114">
        <v>0</v>
      </c>
      <c r="M69" s="43" t="s">
        <v>350</v>
      </c>
      <c r="N69" s="12" t="s">
        <v>351</v>
      </c>
    </row>
    <row r="70" spans="1:14" ht="255">
      <c r="A70" s="12" t="s">
        <v>343</v>
      </c>
      <c r="B70" s="51" t="s">
        <v>282</v>
      </c>
      <c r="C70" s="22" t="s">
        <v>283</v>
      </c>
      <c r="D70" s="12" t="s">
        <v>344</v>
      </c>
      <c r="E70" s="12" t="s">
        <v>154</v>
      </c>
      <c r="F70" s="12" t="s">
        <v>352</v>
      </c>
      <c r="G70" s="12" t="s">
        <v>346</v>
      </c>
      <c r="H70" s="12" t="s">
        <v>347</v>
      </c>
      <c r="I70" s="52" t="s">
        <v>353</v>
      </c>
      <c r="J70" s="53"/>
      <c r="K70" s="54" t="s">
        <v>349</v>
      </c>
      <c r="L70" s="114">
        <v>0</v>
      </c>
      <c r="M70" s="43" t="s">
        <v>350</v>
      </c>
      <c r="N70" s="53"/>
    </row>
    <row r="71" spans="1:14" ht="255">
      <c r="A71" s="12" t="s">
        <v>343</v>
      </c>
      <c r="B71" s="51" t="s">
        <v>282</v>
      </c>
      <c r="C71" s="22" t="s">
        <v>283</v>
      </c>
      <c r="D71" s="12" t="s">
        <v>344</v>
      </c>
      <c r="E71" s="12" t="s">
        <v>154</v>
      </c>
      <c r="F71" s="12" t="s">
        <v>345</v>
      </c>
      <c r="G71" s="12" t="s">
        <v>346</v>
      </c>
      <c r="H71" s="12" t="s">
        <v>347</v>
      </c>
      <c r="I71" s="52" t="s">
        <v>348</v>
      </c>
      <c r="J71" s="53"/>
      <c r="K71" s="54" t="s">
        <v>349</v>
      </c>
      <c r="L71" s="114">
        <v>0</v>
      </c>
      <c r="M71" s="43" t="s">
        <v>350</v>
      </c>
      <c r="N71" s="54"/>
    </row>
    <row r="72" spans="1:14" s="105" customFormat="1" ht="170">
      <c r="A72" s="43"/>
      <c r="B72" s="43" t="s">
        <v>421</v>
      </c>
      <c r="C72" s="22" t="s">
        <v>283</v>
      </c>
      <c r="D72" s="12" t="s">
        <v>422</v>
      </c>
      <c r="E72" s="12" t="s">
        <v>17</v>
      </c>
      <c r="F72" s="12" t="s">
        <v>423</v>
      </c>
      <c r="G72" s="12" t="s">
        <v>424</v>
      </c>
      <c r="H72" s="12" t="s">
        <v>425</v>
      </c>
      <c r="I72" s="52" t="s">
        <v>64</v>
      </c>
      <c r="J72" s="53"/>
      <c r="K72" s="53"/>
      <c r="L72" s="114">
        <v>40</v>
      </c>
      <c r="M72" s="12" t="s">
        <v>426</v>
      </c>
      <c r="N72" s="12" t="s">
        <v>427</v>
      </c>
    </row>
    <row r="73" spans="1:14">
      <c r="A73" s="28"/>
      <c r="B73" s="29"/>
      <c r="C73" s="29"/>
      <c r="D73" s="29"/>
      <c r="E73" s="29"/>
      <c r="F73" s="30"/>
      <c r="G73" s="29"/>
      <c r="H73" s="29"/>
      <c r="I73" s="31"/>
      <c r="J73" s="32"/>
      <c r="K73" s="32"/>
      <c r="L73" s="33">
        <f>SUM(L1:L72)</f>
        <v>12854</v>
      </c>
      <c r="M73" s="32"/>
      <c r="N73" s="32"/>
    </row>
  </sheetData>
  <autoFilter ref="A1:N73" xr:uid="{00000000-0009-0000-0000-000003000000}"/>
  <sortState xmlns:xlrd2="http://schemas.microsoft.com/office/spreadsheetml/2017/richdata2" ref="A2:O72">
    <sortCondition ref="D2:D72"/>
    <sortCondition ref="E2:E72"/>
    <sortCondition ref="F2:F72"/>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35"/>
  <sheetViews>
    <sheetView zoomScale="85" zoomScaleNormal="90" workbookViewId="0">
      <pane ySplit="1" topLeftCell="A3" activePane="bottomLeft" state="frozen"/>
      <selection pane="bottomLeft" activeCell="A3" sqref="A3"/>
    </sheetView>
  </sheetViews>
  <sheetFormatPr baseColWidth="10" defaultRowHeight="16"/>
  <cols>
    <col min="1" max="1" width="15.83203125" customWidth="1"/>
    <col min="4" max="4" width="20.1640625" customWidth="1"/>
    <col min="5" max="5" width="11.6640625" customWidth="1"/>
    <col min="6" max="6" width="17.83203125" customWidth="1"/>
    <col min="7" max="7" width="16.33203125" customWidth="1"/>
    <col min="8" max="8" width="22.5" customWidth="1"/>
    <col min="10" max="10" width="17" customWidth="1"/>
    <col min="11" max="11" width="28" customWidth="1"/>
    <col min="12" max="12" width="14.5" style="84" customWidth="1"/>
    <col min="13" max="13" width="27.5" customWidth="1"/>
    <col min="14" max="14" width="13.1640625" customWidth="1"/>
  </cols>
  <sheetData>
    <row r="1" spans="1:14" ht="85">
      <c r="A1" s="1" t="s">
        <v>0</v>
      </c>
      <c r="B1" s="1" t="s">
        <v>1</v>
      </c>
      <c r="C1" s="1" t="s">
        <v>2</v>
      </c>
      <c r="D1" s="1" t="s">
        <v>3</v>
      </c>
      <c r="E1" s="1" t="s">
        <v>4</v>
      </c>
      <c r="F1" s="1" t="s">
        <v>5</v>
      </c>
      <c r="G1" s="1" t="s">
        <v>6</v>
      </c>
      <c r="H1" s="1" t="s">
        <v>7</v>
      </c>
      <c r="I1" s="1" t="s">
        <v>8</v>
      </c>
      <c r="J1" s="2" t="s">
        <v>9</v>
      </c>
      <c r="K1" s="1" t="s">
        <v>10</v>
      </c>
      <c r="L1" s="3" t="s">
        <v>11</v>
      </c>
      <c r="M1" s="1" t="s">
        <v>12</v>
      </c>
      <c r="N1" s="1" t="s">
        <v>280</v>
      </c>
    </row>
    <row r="2" spans="1:14" ht="238">
      <c r="A2" s="24"/>
      <c r="B2" s="24" t="s">
        <v>43</v>
      </c>
      <c r="C2" s="6" t="s">
        <v>534</v>
      </c>
      <c r="D2" s="6" t="s">
        <v>747</v>
      </c>
      <c r="E2" s="6" t="s">
        <v>129</v>
      </c>
      <c r="F2" s="6" t="s">
        <v>1417</v>
      </c>
      <c r="G2" s="6" t="s">
        <v>1417</v>
      </c>
      <c r="H2" s="66" t="s">
        <v>1418</v>
      </c>
      <c r="I2" s="6" t="s">
        <v>1064</v>
      </c>
      <c r="J2" s="6"/>
      <c r="K2" s="6"/>
      <c r="L2" s="86">
        <v>414</v>
      </c>
      <c r="M2" s="14" t="s">
        <v>757</v>
      </c>
      <c r="N2" s="6"/>
    </row>
    <row r="3" spans="1:14" ht="409.6">
      <c r="A3" s="189" t="s">
        <v>2016</v>
      </c>
      <c r="B3" s="44" t="s">
        <v>1420</v>
      </c>
      <c r="C3" s="6" t="s">
        <v>534</v>
      </c>
      <c r="D3" s="6" t="s">
        <v>1421</v>
      </c>
      <c r="E3" s="6"/>
      <c r="F3" s="6" t="s">
        <v>1422</v>
      </c>
      <c r="G3" s="6" t="s">
        <v>1423</v>
      </c>
      <c r="H3" s="6" t="s">
        <v>1424</v>
      </c>
      <c r="I3" s="6" t="s">
        <v>1425</v>
      </c>
      <c r="J3" s="6"/>
      <c r="K3" s="87" t="s">
        <v>1426</v>
      </c>
      <c r="L3" s="65">
        <v>0</v>
      </c>
      <c r="M3" s="6"/>
      <c r="N3" s="6"/>
    </row>
    <row r="4" spans="1:14" ht="153">
      <c r="A4" s="24"/>
      <c r="B4" s="6" t="s">
        <v>14</v>
      </c>
      <c r="C4" s="6" t="s">
        <v>534</v>
      </c>
      <c r="D4" s="6" t="s">
        <v>52</v>
      </c>
      <c r="E4" s="6" t="s">
        <v>17</v>
      </c>
      <c r="F4" s="6" t="s">
        <v>1427</v>
      </c>
      <c r="G4" s="6" t="s">
        <v>1428</v>
      </c>
      <c r="H4" s="6" t="s">
        <v>1429</v>
      </c>
      <c r="I4" s="6" t="s">
        <v>1430</v>
      </c>
      <c r="J4" s="6"/>
      <c r="K4" s="6"/>
      <c r="L4" s="59">
        <v>120</v>
      </c>
      <c r="M4" s="40" t="s">
        <v>56</v>
      </c>
      <c r="N4" s="6"/>
    </row>
    <row r="5" spans="1:14" ht="153">
      <c r="A5" s="24"/>
      <c r="B5" s="6" t="s">
        <v>277</v>
      </c>
      <c r="C5" s="6" t="s">
        <v>534</v>
      </c>
      <c r="D5" s="20" t="s">
        <v>52</v>
      </c>
      <c r="E5" s="20" t="s">
        <v>17</v>
      </c>
      <c r="F5" s="6" t="s">
        <v>1431</v>
      </c>
      <c r="G5" s="6" t="s">
        <v>1432</v>
      </c>
      <c r="H5" s="6" t="s">
        <v>1432</v>
      </c>
      <c r="I5" s="6" t="s">
        <v>1155</v>
      </c>
      <c r="J5" s="6"/>
      <c r="K5" s="6"/>
      <c r="L5" s="59">
        <v>120</v>
      </c>
      <c r="M5" s="6" t="s">
        <v>56</v>
      </c>
      <c r="N5" s="6"/>
    </row>
    <row r="6" spans="1:14" ht="238">
      <c r="A6" s="24"/>
      <c r="B6" s="6" t="s">
        <v>14</v>
      </c>
      <c r="C6" s="6" t="s">
        <v>534</v>
      </c>
      <c r="D6" s="6" t="s">
        <v>52</v>
      </c>
      <c r="E6" s="6" t="s">
        <v>17</v>
      </c>
      <c r="F6" s="6" t="s">
        <v>461</v>
      </c>
      <c r="G6" s="6" t="s">
        <v>1433</v>
      </c>
      <c r="H6" s="6" t="s">
        <v>1434</v>
      </c>
      <c r="I6" s="6" t="s">
        <v>1019</v>
      </c>
      <c r="J6" s="6"/>
      <c r="K6" s="6"/>
      <c r="L6" s="59">
        <v>120</v>
      </c>
      <c r="M6" s="6" t="s">
        <v>56</v>
      </c>
      <c r="N6" s="6"/>
    </row>
    <row r="7" spans="1:14" ht="102">
      <c r="A7" s="24"/>
      <c r="B7" s="6" t="s">
        <v>43</v>
      </c>
      <c r="C7" s="6" t="s">
        <v>534</v>
      </c>
      <c r="D7" s="6" t="s">
        <v>52</v>
      </c>
      <c r="E7" s="6" t="s">
        <v>129</v>
      </c>
      <c r="F7" s="6" t="s">
        <v>1435</v>
      </c>
      <c r="G7" s="6" t="s">
        <v>1436</v>
      </c>
      <c r="H7" s="6" t="s">
        <v>1436</v>
      </c>
      <c r="I7" s="6" t="s">
        <v>1437</v>
      </c>
      <c r="J7" s="6"/>
      <c r="K7" s="6"/>
      <c r="L7" s="59">
        <v>120</v>
      </c>
      <c r="M7" s="6" t="s">
        <v>56</v>
      </c>
      <c r="N7" s="6"/>
    </row>
    <row r="8" spans="1:14" ht="102">
      <c r="A8" s="24"/>
      <c r="B8" s="6" t="s">
        <v>43</v>
      </c>
      <c r="C8" s="6" t="s">
        <v>534</v>
      </c>
      <c r="D8" s="6" t="s">
        <v>52</v>
      </c>
      <c r="E8" s="6" t="s">
        <v>129</v>
      </c>
      <c r="F8" s="6" t="s">
        <v>1438</v>
      </c>
      <c r="G8" s="6" t="s">
        <v>1439</v>
      </c>
      <c r="H8" s="6" t="s">
        <v>1440</v>
      </c>
      <c r="I8" s="6" t="s">
        <v>258</v>
      </c>
      <c r="J8" s="6"/>
      <c r="K8" s="6"/>
      <c r="L8" s="59">
        <v>120</v>
      </c>
      <c r="M8" s="6" t="s">
        <v>56</v>
      </c>
      <c r="N8" s="6"/>
    </row>
    <row r="9" spans="1:14" ht="102">
      <c r="A9" s="24"/>
      <c r="B9" s="6" t="s">
        <v>43</v>
      </c>
      <c r="C9" s="6" t="s">
        <v>534</v>
      </c>
      <c r="D9" s="6" t="s">
        <v>52</v>
      </c>
      <c r="E9" s="6" t="s">
        <v>129</v>
      </c>
      <c r="F9" s="6" t="s">
        <v>1441</v>
      </c>
      <c r="G9" s="6" t="s">
        <v>1442</v>
      </c>
      <c r="H9" s="6" t="s">
        <v>1443</v>
      </c>
      <c r="I9" s="6" t="s">
        <v>1383</v>
      </c>
      <c r="J9" s="6"/>
      <c r="K9" s="6"/>
      <c r="L9" s="59">
        <v>120</v>
      </c>
      <c r="M9" s="6" t="s">
        <v>56</v>
      </c>
      <c r="N9" s="6"/>
    </row>
    <row r="10" spans="1:14" ht="153">
      <c r="A10" s="24"/>
      <c r="B10" s="6" t="s">
        <v>43</v>
      </c>
      <c r="C10" s="6" t="s">
        <v>534</v>
      </c>
      <c r="D10" s="6" t="s">
        <v>52</v>
      </c>
      <c r="E10" s="6" t="s">
        <v>129</v>
      </c>
      <c r="F10" s="6" t="s">
        <v>1444</v>
      </c>
      <c r="G10" s="6" t="s">
        <v>1445</v>
      </c>
      <c r="H10" s="6" t="s">
        <v>1446</v>
      </c>
      <c r="I10" s="6" t="s">
        <v>400</v>
      </c>
      <c r="J10" s="6"/>
      <c r="K10" s="6"/>
      <c r="L10" s="59">
        <v>120</v>
      </c>
      <c r="M10" s="6" t="s">
        <v>56</v>
      </c>
      <c r="N10" s="6"/>
    </row>
    <row r="11" spans="1:14" ht="170">
      <c r="A11" s="24"/>
      <c r="B11" s="6" t="s">
        <v>682</v>
      </c>
      <c r="C11" s="6" t="s">
        <v>534</v>
      </c>
      <c r="D11" s="6" t="s">
        <v>16</v>
      </c>
      <c r="E11" s="6" t="s">
        <v>17</v>
      </c>
      <c r="F11" s="6" t="s">
        <v>1447</v>
      </c>
      <c r="G11" s="6" t="s">
        <v>1448</v>
      </c>
      <c r="H11" s="6" t="s">
        <v>1448</v>
      </c>
      <c r="I11" s="6" t="s">
        <v>989</v>
      </c>
      <c r="J11" s="6"/>
      <c r="K11" s="6"/>
      <c r="L11" s="61">
        <v>110</v>
      </c>
      <c r="M11" s="6" t="s">
        <v>21</v>
      </c>
      <c r="N11" s="6"/>
    </row>
    <row r="12" spans="1:14" ht="170">
      <c r="A12" s="24"/>
      <c r="B12" s="6" t="s">
        <v>1449</v>
      </c>
      <c r="C12" s="6" t="s">
        <v>534</v>
      </c>
      <c r="D12" s="6" t="s">
        <v>16</v>
      </c>
      <c r="E12" s="6" t="s">
        <v>17</v>
      </c>
      <c r="F12" s="6" t="s">
        <v>1450</v>
      </c>
      <c r="G12" s="6" t="s">
        <v>1451</v>
      </c>
      <c r="H12" s="6" t="s">
        <v>1451</v>
      </c>
      <c r="I12" s="6" t="s">
        <v>156</v>
      </c>
      <c r="J12" s="6"/>
      <c r="K12" s="6"/>
      <c r="L12" s="61">
        <v>110</v>
      </c>
      <c r="M12" s="6" t="s">
        <v>21</v>
      </c>
      <c r="N12" s="6"/>
    </row>
    <row r="13" spans="1:14" ht="170">
      <c r="A13" s="24"/>
      <c r="B13" s="6" t="s">
        <v>682</v>
      </c>
      <c r="C13" s="6" t="s">
        <v>534</v>
      </c>
      <c r="D13" s="7" t="s">
        <v>16</v>
      </c>
      <c r="E13" s="6" t="s">
        <v>17</v>
      </c>
      <c r="F13" s="6" t="s">
        <v>1452</v>
      </c>
      <c r="G13" s="6" t="s">
        <v>1453</v>
      </c>
      <c r="H13" s="6" t="s">
        <v>1453</v>
      </c>
      <c r="I13" s="6" t="s">
        <v>1045</v>
      </c>
      <c r="J13" s="6"/>
      <c r="K13" s="6"/>
      <c r="L13" s="61">
        <v>110</v>
      </c>
      <c r="M13" s="6" t="s">
        <v>21</v>
      </c>
      <c r="N13" s="6"/>
    </row>
    <row r="14" spans="1:14" ht="170">
      <c r="A14" s="24"/>
      <c r="B14" s="6" t="s">
        <v>43</v>
      </c>
      <c r="C14" s="6" t="s">
        <v>534</v>
      </c>
      <c r="D14" s="6" t="s">
        <v>16</v>
      </c>
      <c r="E14" s="6" t="s">
        <v>129</v>
      </c>
      <c r="F14" s="6" t="s">
        <v>1454</v>
      </c>
      <c r="G14" s="6" t="s">
        <v>1455</v>
      </c>
      <c r="H14" s="6" t="s">
        <v>1455</v>
      </c>
      <c r="I14" s="6" t="s">
        <v>1456</v>
      </c>
      <c r="J14" s="6"/>
      <c r="K14" s="6"/>
      <c r="L14" s="61">
        <v>110</v>
      </c>
      <c r="M14" s="6" t="s">
        <v>21</v>
      </c>
      <c r="N14" s="6"/>
    </row>
    <row r="15" spans="1:14" ht="170">
      <c r="A15" s="24"/>
      <c r="B15" s="6" t="s">
        <v>43</v>
      </c>
      <c r="C15" s="6" t="s">
        <v>534</v>
      </c>
      <c r="D15" s="6" t="s">
        <v>16</v>
      </c>
      <c r="E15" s="6" t="s">
        <v>129</v>
      </c>
      <c r="F15" s="6" t="s">
        <v>1457</v>
      </c>
      <c r="G15" s="6" t="s">
        <v>1458</v>
      </c>
      <c r="H15" s="6" t="s">
        <v>1458</v>
      </c>
      <c r="I15" s="6" t="s">
        <v>650</v>
      </c>
      <c r="J15" s="6"/>
      <c r="K15" s="6"/>
      <c r="L15" s="61">
        <v>110</v>
      </c>
      <c r="M15" s="6" t="s">
        <v>21</v>
      </c>
      <c r="N15" s="6"/>
    </row>
    <row r="16" spans="1:14" ht="170">
      <c r="A16" s="24"/>
      <c r="B16" s="6" t="s">
        <v>43</v>
      </c>
      <c r="C16" s="6" t="s">
        <v>534</v>
      </c>
      <c r="D16" s="6" t="s">
        <v>16</v>
      </c>
      <c r="E16" s="6" t="s">
        <v>129</v>
      </c>
      <c r="F16" s="6" t="s">
        <v>1459</v>
      </c>
      <c r="G16" s="6" t="s">
        <v>1460</v>
      </c>
      <c r="H16" s="6" t="s">
        <v>1460</v>
      </c>
      <c r="I16" s="6" t="s">
        <v>1055</v>
      </c>
      <c r="J16" s="6"/>
      <c r="K16" s="6"/>
      <c r="L16" s="61">
        <v>110</v>
      </c>
      <c r="M16" s="6" t="s">
        <v>21</v>
      </c>
      <c r="N16" s="6"/>
    </row>
    <row r="17" spans="1:14" ht="170">
      <c r="A17" s="24"/>
      <c r="B17" s="6" t="s">
        <v>14</v>
      </c>
      <c r="C17" s="6" t="s">
        <v>534</v>
      </c>
      <c r="D17" s="6" t="s">
        <v>16</v>
      </c>
      <c r="E17" s="6" t="s">
        <v>129</v>
      </c>
      <c r="F17" s="6" t="s">
        <v>1461</v>
      </c>
      <c r="G17" s="6" t="s">
        <v>1462</v>
      </c>
      <c r="H17" s="6" t="s">
        <v>1462</v>
      </c>
      <c r="I17" s="6" t="s">
        <v>1169</v>
      </c>
      <c r="J17" s="6"/>
      <c r="K17" s="6"/>
      <c r="L17" s="61">
        <v>110</v>
      </c>
      <c r="M17" s="6" t="s">
        <v>21</v>
      </c>
      <c r="N17" s="6"/>
    </row>
    <row r="18" spans="1:14" ht="170">
      <c r="A18" s="24" t="s">
        <v>1877</v>
      </c>
      <c r="B18" s="6" t="s">
        <v>682</v>
      </c>
      <c r="C18" s="6" t="s">
        <v>534</v>
      </c>
      <c r="D18" s="6" t="s">
        <v>16</v>
      </c>
      <c r="E18" s="6" t="s">
        <v>129</v>
      </c>
      <c r="F18" s="6" t="s">
        <v>1463</v>
      </c>
      <c r="G18" s="6" t="s">
        <v>1464</v>
      </c>
      <c r="H18" s="6" t="s">
        <v>1464</v>
      </c>
      <c r="I18" s="6" t="s">
        <v>1262</v>
      </c>
      <c r="J18" s="6"/>
      <c r="K18" s="6"/>
      <c r="L18" s="61">
        <v>110</v>
      </c>
      <c r="M18" s="6" t="s">
        <v>21</v>
      </c>
      <c r="N18" s="6"/>
    </row>
    <row r="19" spans="1:14" ht="170">
      <c r="A19" s="24"/>
      <c r="B19" s="6" t="s">
        <v>14</v>
      </c>
      <c r="C19" s="6" t="s">
        <v>534</v>
      </c>
      <c r="D19" s="6" t="s">
        <v>16</v>
      </c>
      <c r="E19" s="40" t="s">
        <v>129</v>
      </c>
      <c r="F19" s="6" t="s">
        <v>1465</v>
      </c>
      <c r="G19" s="6" t="s">
        <v>1466</v>
      </c>
      <c r="H19" s="6" t="s">
        <v>1466</v>
      </c>
      <c r="I19" s="6" t="s">
        <v>787</v>
      </c>
      <c r="J19" s="6"/>
      <c r="K19" s="6"/>
      <c r="L19" s="61">
        <v>110</v>
      </c>
      <c r="M19" s="6" t="s">
        <v>21</v>
      </c>
      <c r="N19" s="6"/>
    </row>
    <row r="20" spans="1:14" ht="170">
      <c r="A20" s="24"/>
      <c r="B20" s="6" t="s">
        <v>14</v>
      </c>
      <c r="C20" s="6" t="s">
        <v>534</v>
      </c>
      <c r="D20" s="6" t="s">
        <v>16</v>
      </c>
      <c r="E20" s="6" t="s">
        <v>129</v>
      </c>
      <c r="F20" s="6" t="s">
        <v>1467</v>
      </c>
      <c r="G20" s="6" t="s">
        <v>1453</v>
      </c>
      <c r="H20" s="6" t="s">
        <v>1453</v>
      </c>
      <c r="I20" s="6" t="s">
        <v>1055</v>
      </c>
      <c r="J20" s="6"/>
      <c r="K20" s="6"/>
      <c r="L20" s="61">
        <v>110</v>
      </c>
      <c r="M20" s="6" t="s">
        <v>21</v>
      </c>
      <c r="N20" s="6"/>
    </row>
    <row r="21" spans="1:14" ht="170">
      <c r="A21" s="24"/>
      <c r="B21" s="6" t="s">
        <v>14</v>
      </c>
      <c r="C21" s="6" t="s">
        <v>534</v>
      </c>
      <c r="D21" s="6" t="s">
        <v>16</v>
      </c>
      <c r="E21" s="6" t="s">
        <v>129</v>
      </c>
      <c r="F21" s="6" t="s">
        <v>1468</v>
      </c>
      <c r="G21" s="6" t="s">
        <v>1469</v>
      </c>
      <c r="H21" s="6" t="s">
        <v>1469</v>
      </c>
      <c r="I21" s="6" t="s">
        <v>440</v>
      </c>
      <c r="J21" s="6"/>
      <c r="K21" s="6"/>
      <c r="L21" s="61">
        <v>110</v>
      </c>
      <c r="M21" s="6" t="s">
        <v>21</v>
      </c>
      <c r="N21" s="6"/>
    </row>
    <row r="22" spans="1:14" ht="170">
      <c r="A22" s="24"/>
      <c r="B22" s="6" t="s">
        <v>14</v>
      </c>
      <c r="C22" s="6" t="s">
        <v>534</v>
      </c>
      <c r="D22" s="6" t="s">
        <v>16</v>
      </c>
      <c r="E22" s="6" t="s">
        <v>129</v>
      </c>
      <c r="F22" s="6" t="s">
        <v>1470</v>
      </c>
      <c r="G22" s="6" t="s">
        <v>1453</v>
      </c>
      <c r="H22" s="6" t="s">
        <v>1453</v>
      </c>
      <c r="I22" s="6" t="s">
        <v>1134</v>
      </c>
      <c r="J22" s="6"/>
      <c r="K22" s="6"/>
      <c r="L22" s="61">
        <v>110</v>
      </c>
      <c r="M22" s="6" t="s">
        <v>21</v>
      </c>
      <c r="N22" s="6"/>
    </row>
    <row r="23" spans="1:14" ht="153">
      <c r="A23" s="24" t="s">
        <v>1873</v>
      </c>
      <c r="B23" s="6" t="s">
        <v>152</v>
      </c>
      <c r="C23" s="6" t="s">
        <v>534</v>
      </c>
      <c r="D23" s="6" t="s">
        <v>622</v>
      </c>
      <c r="E23" s="6" t="s">
        <v>335</v>
      </c>
      <c r="F23" s="6" t="s">
        <v>1471</v>
      </c>
      <c r="G23" s="6" t="s">
        <v>1472</v>
      </c>
      <c r="H23" s="20" t="s">
        <v>1472</v>
      </c>
      <c r="I23" s="6" t="s">
        <v>602</v>
      </c>
      <c r="J23" s="21" t="str">
        <f>TEXT(SUMPRODUCT(VALUE(LEFT(I23:I25,8)))+INT(SUMPRODUCT(VALUE(RIGHT(I23:I25,2)))/25)/86400,"HH:MM:SS")&amp;":"&amp;TEXT(MOD(SUMPRODUCT(VALUE(RIGHT(I23:I25,2))),25),"00")</f>
        <v>00:00:19:08</v>
      </c>
      <c r="K23" s="6"/>
      <c r="L23" s="65">
        <v>2150</v>
      </c>
      <c r="M23" s="6" t="s">
        <v>707</v>
      </c>
      <c r="N23" s="6"/>
    </row>
    <row r="24" spans="1:14" ht="153">
      <c r="A24" s="24"/>
      <c r="B24" s="6" t="s">
        <v>152</v>
      </c>
      <c r="C24" s="6" t="s">
        <v>534</v>
      </c>
      <c r="D24" s="6" t="s">
        <v>622</v>
      </c>
      <c r="E24" s="6" t="s">
        <v>335</v>
      </c>
      <c r="F24" s="6" t="s">
        <v>1473</v>
      </c>
      <c r="G24" s="6" t="s">
        <v>1472</v>
      </c>
      <c r="H24" s="20" t="s">
        <v>1472</v>
      </c>
      <c r="I24" s="6" t="s">
        <v>1474</v>
      </c>
      <c r="J24" s="6"/>
      <c r="K24" s="6"/>
      <c r="L24" s="24"/>
      <c r="M24" s="6" t="s">
        <v>707</v>
      </c>
      <c r="N24" s="6"/>
    </row>
    <row r="25" spans="1:14" ht="153">
      <c r="A25" s="24"/>
      <c r="B25" s="6" t="s">
        <v>152</v>
      </c>
      <c r="C25" s="6" t="s">
        <v>534</v>
      </c>
      <c r="D25" s="6" t="s">
        <v>622</v>
      </c>
      <c r="E25" s="6" t="s">
        <v>335</v>
      </c>
      <c r="F25" s="6" t="s">
        <v>1475</v>
      </c>
      <c r="G25" s="6" t="s">
        <v>1472</v>
      </c>
      <c r="H25" s="6" t="s">
        <v>1472</v>
      </c>
      <c r="I25" s="6" t="s">
        <v>803</v>
      </c>
      <c r="J25" s="6"/>
      <c r="K25" s="6"/>
      <c r="L25" s="65"/>
      <c r="M25" s="6" t="s">
        <v>707</v>
      </c>
      <c r="N25" s="6"/>
    </row>
    <row r="26" spans="1:14" ht="85">
      <c r="A26" s="24"/>
      <c r="B26" s="6" t="s">
        <v>152</v>
      </c>
      <c r="C26" s="6" t="s">
        <v>534</v>
      </c>
      <c r="D26" s="6" t="s">
        <v>961</v>
      </c>
      <c r="E26" s="6" t="s">
        <v>149</v>
      </c>
      <c r="F26" s="6" t="s">
        <v>1476</v>
      </c>
      <c r="G26" s="6" t="s">
        <v>1477</v>
      </c>
      <c r="H26" s="6" t="s">
        <v>1478</v>
      </c>
      <c r="I26" s="6" t="s">
        <v>574</v>
      </c>
      <c r="J26" s="21" t="str">
        <f>TEXT(SUMPRODUCT(VALUE(LEFT(I26:I35,8)))+INT(SUMPRODUCT(VALUE(RIGHT(I26:I35,2)))/25)/86400,"HH:MM:SS")&amp;":"&amp;TEXT(MOD(SUMPRODUCT(VALUE(RIGHT(I26:I35,2))),25),"00")</f>
        <v>00:01:29:00</v>
      </c>
      <c r="K26" s="6"/>
      <c r="L26" s="61">
        <v>967.5</v>
      </c>
      <c r="M26" s="6" t="s">
        <v>964</v>
      </c>
      <c r="N26" s="6"/>
    </row>
    <row r="27" spans="1:14" ht="85">
      <c r="A27" s="24"/>
      <c r="B27" s="6" t="s">
        <v>152</v>
      </c>
      <c r="C27" s="6" t="s">
        <v>534</v>
      </c>
      <c r="D27" s="6" t="s">
        <v>961</v>
      </c>
      <c r="E27" s="6" t="s">
        <v>149</v>
      </c>
      <c r="F27" s="6" t="s">
        <v>1479</v>
      </c>
      <c r="G27" s="6" t="s">
        <v>1477</v>
      </c>
      <c r="H27" s="6" t="s">
        <v>1478</v>
      </c>
      <c r="I27" s="6" t="s">
        <v>457</v>
      </c>
      <c r="J27" s="6"/>
      <c r="K27" s="6"/>
      <c r="L27" s="65"/>
      <c r="M27" s="6" t="s">
        <v>964</v>
      </c>
      <c r="N27" s="6"/>
    </row>
    <row r="28" spans="1:14" ht="85">
      <c r="A28" s="24"/>
      <c r="B28" s="6" t="s">
        <v>152</v>
      </c>
      <c r="C28" s="6" t="s">
        <v>534</v>
      </c>
      <c r="D28" s="6" t="s">
        <v>961</v>
      </c>
      <c r="E28" s="6" t="s">
        <v>149</v>
      </c>
      <c r="F28" s="6" t="s">
        <v>1480</v>
      </c>
      <c r="G28" s="6" t="s">
        <v>1477</v>
      </c>
      <c r="H28" s="6" t="s">
        <v>1478</v>
      </c>
      <c r="I28" s="6" t="s">
        <v>1481</v>
      </c>
      <c r="J28" s="6"/>
      <c r="K28" s="6"/>
      <c r="L28" s="65"/>
      <c r="M28" s="6" t="s">
        <v>964</v>
      </c>
      <c r="N28" s="6"/>
    </row>
    <row r="29" spans="1:14" ht="85">
      <c r="A29" s="24"/>
      <c r="B29" s="6" t="s">
        <v>152</v>
      </c>
      <c r="C29" s="6" t="s">
        <v>534</v>
      </c>
      <c r="D29" s="6" t="s">
        <v>961</v>
      </c>
      <c r="E29" s="6" t="s">
        <v>149</v>
      </c>
      <c r="F29" s="6" t="s">
        <v>1482</v>
      </c>
      <c r="G29" s="6" t="s">
        <v>1477</v>
      </c>
      <c r="H29" s="6" t="s">
        <v>1478</v>
      </c>
      <c r="I29" s="6" t="s">
        <v>1483</v>
      </c>
      <c r="J29" s="6"/>
      <c r="K29" s="6"/>
      <c r="L29" s="65"/>
      <c r="M29" s="6" t="s">
        <v>964</v>
      </c>
      <c r="N29" s="6"/>
    </row>
    <row r="30" spans="1:14" ht="85">
      <c r="A30" s="24"/>
      <c r="B30" s="6" t="s">
        <v>152</v>
      </c>
      <c r="C30" s="6" t="s">
        <v>534</v>
      </c>
      <c r="D30" s="6" t="s">
        <v>961</v>
      </c>
      <c r="E30" s="6" t="s">
        <v>149</v>
      </c>
      <c r="F30" s="6" t="s">
        <v>1484</v>
      </c>
      <c r="G30" s="6" t="s">
        <v>1477</v>
      </c>
      <c r="H30" s="6" t="s">
        <v>1478</v>
      </c>
      <c r="I30" s="6" t="s">
        <v>519</v>
      </c>
      <c r="J30" s="6"/>
      <c r="K30" s="6"/>
      <c r="L30" s="65"/>
      <c r="M30" s="6" t="s">
        <v>964</v>
      </c>
      <c r="N30" s="6"/>
    </row>
    <row r="31" spans="1:14" ht="85">
      <c r="A31" s="24"/>
      <c r="B31" s="6" t="s">
        <v>152</v>
      </c>
      <c r="C31" s="6" t="s">
        <v>534</v>
      </c>
      <c r="D31" s="6" t="s">
        <v>961</v>
      </c>
      <c r="E31" s="6" t="s">
        <v>149</v>
      </c>
      <c r="F31" s="6" t="s">
        <v>1485</v>
      </c>
      <c r="G31" s="6" t="s">
        <v>1477</v>
      </c>
      <c r="H31" s="6" t="s">
        <v>1478</v>
      </c>
      <c r="I31" s="6" t="s">
        <v>440</v>
      </c>
      <c r="J31" s="6"/>
      <c r="K31" s="6"/>
      <c r="L31" s="65"/>
      <c r="M31" s="6" t="s">
        <v>964</v>
      </c>
      <c r="N31" s="6"/>
    </row>
    <row r="32" spans="1:14" ht="102">
      <c r="A32" s="14"/>
      <c r="B32" s="6" t="s">
        <v>152</v>
      </c>
      <c r="C32" s="6" t="s">
        <v>534</v>
      </c>
      <c r="D32" s="6" t="s">
        <v>961</v>
      </c>
      <c r="E32" s="6" t="s">
        <v>149</v>
      </c>
      <c r="F32" s="6" t="s">
        <v>1486</v>
      </c>
      <c r="G32" s="6" t="s">
        <v>1487</v>
      </c>
      <c r="H32" s="6" t="s">
        <v>1488</v>
      </c>
      <c r="I32" s="6" t="s">
        <v>706</v>
      </c>
      <c r="J32" s="6"/>
      <c r="K32" s="6"/>
      <c r="L32" s="65"/>
      <c r="M32" s="6" t="s">
        <v>964</v>
      </c>
      <c r="N32" s="6"/>
    </row>
    <row r="33" spans="1:14" ht="102">
      <c r="A33" s="14"/>
      <c r="B33" s="6" t="s">
        <v>152</v>
      </c>
      <c r="C33" s="6" t="s">
        <v>534</v>
      </c>
      <c r="D33" s="6" t="s">
        <v>961</v>
      </c>
      <c r="E33" s="6" t="s">
        <v>149</v>
      </c>
      <c r="F33" s="6" t="s">
        <v>1489</v>
      </c>
      <c r="G33" s="6" t="s">
        <v>1487</v>
      </c>
      <c r="H33" s="6" t="s">
        <v>1488</v>
      </c>
      <c r="I33" s="6" t="s">
        <v>771</v>
      </c>
      <c r="J33" s="6"/>
      <c r="K33" s="6"/>
      <c r="L33" s="65"/>
      <c r="M33" s="6" t="s">
        <v>964</v>
      </c>
      <c r="N33" s="6"/>
    </row>
    <row r="34" spans="1:14" ht="136">
      <c r="A34" s="24"/>
      <c r="B34" s="6" t="s">
        <v>152</v>
      </c>
      <c r="C34" s="6" t="s">
        <v>534</v>
      </c>
      <c r="D34" s="6" t="s">
        <v>961</v>
      </c>
      <c r="E34" s="6" t="s">
        <v>149</v>
      </c>
      <c r="F34" s="6" t="s">
        <v>1490</v>
      </c>
      <c r="G34" s="6" t="s">
        <v>1487</v>
      </c>
      <c r="H34" s="6" t="s">
        <v>1488</v>
      </c>
      <c r="I34" s="6" t="s">
        <v>1491</v>
      </c>
      <c r="J34" s="6"/>
      <c r="K34" s="6"/>
      <c r="L34" s="65"/>
      <c r="M34" s="6" t="s">
        <v>964</v>
      </c>
      <c r="N34" s="6"/>
    </row>
    <row r="35" spans="1:14" ht="153">
      <c r="A35" s="24"/>
      <c r="B35" s="6"/>
      <c r="C35" s="6" t="s">
        <v>534</v>
      </c>
      <c r="D35" s="6" t="s">
        <v>961</v>
      </c>
      <c r="E35" s="6" t="s">
        <v>149</v>
      </c>
      <c r="F35" s="6" t="s">
        <v>1492</v>
      </c>
      <c r="G35" s="6" t="s">
        <v>1493</v>
      </c>
      <c r="H35" s="6" t="s">
        <v>1494</v>
      </c>
      <c r="I35" s="6" t="s">
        <v>976</v>
      </c>
      <c r="J35" s="6"/>
      <c r="K35" s="6"/>
      <c r="L35" s="65"/>
      <c r="M35" s="6" t="s">
        <v>964</v>
      </c>
      <c r="N35" s="6"/>
    </row>
    <row r="36" spans="1:14" ht="289">
      <c r="A36" s="24" t="s">
        <v>1407</v>
      </c>
      <c r="B36" s="6" t="s">
        <v>43</v>
      </c>
      <c r="C36" s="6" t="s">
        <v>534</v>
      </c>
      <c r="D36" s="10" t="s">
        <v>1853</v>
      </c>
      <c r="E36" s="6" t="s">
        <v>547</v>
      </c>
      <c r="F36" s="6" t="s">
        <v>1408</v>
      </c>
      <c r="G36" s="6" t="s">
        <v>1409</v>
      </c>
      <c r="H36" s="6" t="s">
        <v>1410</v>
      </c>
      <c r="I36" s="6" t="s">
        <v>1042</v>
      </c>
      <c r="J36" s="6"/>
      <c r="K36" s="6" t="s">
        <v>1411</v>
      </c>
      <c r="L36" s="59">
        <v>0</v>
      </c>
      <c r="M36" s="6"/>
      <c r="N36" s="6" t="s">
        <v>1412</v>
      </c>
    </row>
    <row r="37" spans="1:14" ht="289">
      <c r="A37" s="24" t="s">
        <v>1407</v>
      </c>
      <c r="B37" s="6" t="s">
        <v>43</v>
      </c>
      <c r="C37" s="6" t="s">
        <v>534</v>
      </c>
      <c r="D37" s="10" t="s">
        <v>1853</v>
      </c>
      <c r="E37" s="6" t="s">
        <v>547</v>
      </c>
      <c r="F37" s="6" t="s">
        <v>1413</v>
      </c>
      <c r="G37" s="6" t="s">
        <v>1414</v>
      </c>
      <c r="H37" s="6" t="s">
        <v>1415</v>
      </c>
      <c r="I37" s="6" t="s">
        <v>1416</v>
      </c>
      <c r="J37" s="6"/>
      <c r="K37" s="6" t="s">
        <v>1411</v>
      </c>
      <c r="L37" s="59">
        <v>0</v>
      </c>
      <c r="M37" s="6"/>
      <c r="N37" s="6" t="s">
        <v>1412</v>
      </c>
    </row>
    <row r="38" spans="1:14" ht="204">
      <c r="A38" s="24"/>
      <c r="B38" s="6" t="s">
        <v>43</v>
      </c>
      <c r="C38" s="6" t="s">
        <v>534</v>
      </c>
      <c r="D38" s="6" t="s">
        <v>44</v>
      </c>
      <c r="E38" s="6" t="s">
        <v>1495</v>
      </c>
      <c r="F38" s="6" t="s">
        <v>1496</v>
      </c>
      <c r="G38" s="6" t="s">
        <v>1497</v>
      </c>
      <c r="H38" s="6" t="s">
        <v>1497</v>
      </c>
      <c r="I38" s="6" t="s">
        <v>37</v>
      </c>
      <c r="J38" s="6"/>
      <c r="K38" s="6"/>
      <c r="L38" s="59">
        <v>75</v>
      </c>
      <c r="M38" s="6" t="s">
        <v>51</v>
      </c>
      <c r="N38" s="6"/>
    </row>
    <row r="39" spans="1:14" ht="204">
      <c r="A39" s="24"/>
      <c r="B39" s="6"/>
      <c r="C39" s="6" t="s">
        <v>534</v>
      </c>
      <c r="D39" s="6" t="s">
        <v>44</v>
      </c>
      <c r="E39" s="6" t="s">
        <v>676</v>
      </c>
      <c r="F39" s="6" t="s">
        <v>1498</v>
      </c>
      <c r="G39" s="6" t="s">
        <v>1499</v>
      </c>
      <c r="H39" s="6" t="s">
        <v>1499</v>
      </c>
      <c r="I39" s="6" t="s">
        <v>125</v>
      </c>
      <c r="J39" s="6"/>
      <c r="K39" s="6"/>
      <c r="L39" s="59">
        <v>75</v>
      </c>
      <c r="M39" s="6" t="s">
        <v>51</v>
      </c>
      <c r="N39" s="6"/>
    </row>
    <row r="40" spans="1:14" ht="204">
      <c r="A40" s="24"/>
      <c r="B40" s="6" t="s">
        <v>43</v>
      </c>
      <c r="C40" s="6" t="s">
        <v>534</v>
      </c>
      <c r="D40" s="6" t="s">
        <v>44</v>
      </c>
      <c r="E40" s="6" t="s">
        <v>129</v>
      </c>
      <c r="F40" s="6" t="s">
        <v>1500</v>
      </c>
      <c r="G40" s="6" t="s">
        <v>1501</v>
      </c>
      <c r="H40" s="6" t="s">
        <v>1501</v>
      </c>
      <c r="I40" s="6" t="s">
        <v>494</v>
      </c>
      <c r="J40" s="6"/>
      <c r="K40" s="6"/>
      <c r="L40" s="59">
        <v>75</v>
      </c>
      <c r="M40" s="6" t="s">
        <v>51</v>
      </c>
      <c r="N40" s="6"/>
    </row>
    <row r="41" spans="1:14" ht="136">
      <c r="A41" s="24"/>
      <c r="B41" s="6" t="s">
        <v>43</v>
      </c>
      <c r="C41" s="6" t="s">
        <v>534</v>
      </c>
      <c r="D41" s="20" t="s">
        <v>535</v>
      </c>
      <c r="E41" s="6" t="s">
        <v>585</v>
      </c>
      <c r="F41" s="6" t="s">
        <v>586</v>
      </c>
      <c r="G41" s="6" t="s">
        <v>587</v>
      </c>
      <c r="H41" s="6" t="s">
        <v>588</v>
      </c>
      <c r="I41" s="6" t="s">
        <v>589</v>
      </c>
      <c r="J41" s="6"/>
      <c r="K41" s="6"/>
      <c r="L41" s="59">
        <v>175</v>
      </c>
      <c r="M41" s="6" t="s">
        <v>26</v>
      </c>
      <c r="N41" s="6"/>
    </row>
    <row r="42" spans="1:14" ht="238">
      <c r="A42" s="24"/>
      <c r="B42" s="6" t="s">
        <v>43</v>
      </c>
      <c r="C42" s="6" t="s">
        <v>534</v>
      </c>
      <c r="D42" s="20" t="s">
        <v>535</v>
      </c>
      <c r="E42" s="6" t="s">
        <v>17</v>
      </c>
      <c r="F42" s="6" t="s">
        <v>569</v>
      </c>
      <c r="G42" s="6" t="s">
        <v>570</v>
      </c>
      <c r="H42" s="6" t="s">
        <v>571</v>
      </c>
      <c r="I42" s="6" t="s">
        <v>572</v>
      </c>
      <c r="J42" s="6"/>
      <c r="K42" s="6"/>
      <c r="L42" s="59">
        <v>175</v>
      </c>
      <c r="M42" s="6" t="s">
        <v>26</v>
      </c>
      <c r="N42" s="6"/>
    </row>
    <row r="43" spans="1:14" ht="204">
      <c r="A43" s="24"/>
      <c r="B43" s="6" t="s">
        <v>43</v>
      </c>
      <c r="C43" s="6" t="s">
        <v>534</v>
      </c>
      <c r="D43" s="6" t="s">
        <v>535</v>
      </c>
      <c r="E43" s="7" t="s">
        <v>17</v>
      </c>
      <c r="F43" s="6" t="s">
        <v>536</v>
      </c>
      <c r="G43" s="6" t="s">
        <v>537</v>
      </c>
      <c r="H43" s="6" t="s">
        <v>538</v>
      </c>
      <c r="I43" s="6" t="s">
        <v>539</v>
      </c>
      <c r="J43" s="6"/>
      <c r="K43" s="6"/>
      <c r="L43" s="59">
        <v>175</v>
      </c>
      <c r="M43" s="6" t="s">
        <v>26</v>
      </c>
      <c r="N43" s="6"/>
    </row>
    <row r="44" spans="1:14" ht="119">
      <c r="A44" s="24"/>
      <c r="B44" s="6" t="s">
        <v>43</v>
      </c>
      <c r="C44" s="6" t="s">
        <v>534</v>
      </c>
      <c r="D44" s="6" t="s">
        <v>535</v>
      </c>
      <c r="E44" s="7" t="s">
        <v>17</v>
      </c>
      <c r="F44" s="6" t="s">
        <v>540</v>
      </c>
      <c r="G44" s="6" t="s">
        <v>541</v>
      </c>
      <c r="H44" s="6" t="s">
        <v>541</v>
      </c>
      <c r="I44" s="6" t="s">
        <v>542</v>
      </c>
      <c r="J44" s="6"/>
      <c r="K44" s="6"/>
      <c r="L44" s="59">
        <v>175</v>
      </c>
      <c r="M44" s="6" t="s">
        <v>26</v>
      </c>
      <c r="N44" s="6"/>
    </row>
    <row r="45" spans="1:14" ht="153">
      <c r="A45" s="24"/>
      <c r="B45" s="6" t="s">
        <v>43</v>
      </c>
      <c r="C45" s="6" t="s">
        <v>534</v>
      </c>
      <c r="D45" s="20" t="s">
        <v>535</v>
      </c>
      <c r="E45" s="6" t="s">
        <v>17</v>
      </c>
      <c r="F45" s="6" t="s">
        <v>472</v>
      </c>
      <c r="G45" s="6" t="s">
        <v>473</v>
      </c>
      <c r="H45" s="6" t="s">
        <v>573</v>
      </c>
      <c r="I45" s="6" t="s">
        <v>574</v>
      </c>
      <c r="J45" s="6"/>
      <c r="K45" s="6"/>
      <c r="L45" s="59">
        <v>175</v>
      </c>
      <c r="M45" s="6" t="s">
        <v>26</v>
      </c>
      <c r="N45" s="6"/>
    </row>
    <row r="46" spans="1:14" ht="136">
      <c r="A46" s="24"/>
      <c r="B46" s="6" t="s">
        <v>14</v>
      </c>
      <c r="C46" s="6" t="s">
        <v>534</v>
      </c>
      <c r="D46" s="20" t="s">
        <v>535</v>
      </c>
      <c r="E46" s="6" t="s">
        <v>17</v>
      </c>
      <c r="F46" s="6" t="s">
        <v>575</v>
      </c>
      <c r="G46" s="6" t="s">
        <v>576</v>
      </c>
      <c r="H46" s="6" t="s">
        <v>577</v>
      </c>
      <c r="I46" s="6" t="s">
        <v>578</v>
      </c>
      <c r="J46" s="6"/>
      <c r="K46" s="6"/>
      <c r="L46" s="59">
        <v>175</v>
      </c>
      <c r="M46" s="6" t="s">
        <v>26</v>
      </c>
      <c r="N46" s="6"/>
    </row>
    <row r="47" spans="1:14" ht="119">
      <c r="A47" s="24"/>
      <c r="B47" s="6" t="s">
        <v>43</v>
      </c>
      <c r="C47" s="6" t="s">
        <v>534</v>
      </c>
      <c r="D47" s="6" t="s">
        <v>535</v>
      </c>
      <c r="E47" s="6" t="s">
        <v>129</v>
      </c>
      <c r="F47" s="6" t="s">
        <v>563</v>
      </c>
      <c r="G47" s="6" t="s">
        <v>564</v>
      </c>
      <c r="H47" s="6" t="s">
        <v>564</v>
      </c>
      <c r="I47" s="6" t="s">
        <v>565</v>
      </c>
      <c r="J47" s="6"/>
      <c r="K47" s="6"/>
      <c r="L47" s="59">
        <v>175</v>
      </c>
      <c r="M47" s="6" t="s">
        <v>26</v>
      </c>
      <c r="N47" s="6"/>
    </row>
    <row r="48" spans="1:14" ht="170">
      <c r="A48" s="24"/>
      <c r="B48" s="6" t="s">
        <v>43</v>
      </c>
      <c r="C48" s="6" t="s">
        <v>534</v>
      </c>
      <c r="D48" s="20" t="s">
        <v>535</v>
      </c>
      <c r="E48" s="6" t="s">
        <v>129</v>
      </c>
      <c r="F48" s="6" t="s">
        <v>590</v>
      </c>
      <c r="G48" s="6" t="s">
        <v>591</v>
      </c>
      <c r="H48" s="6" t="s">
        <v>592</v>
      </c>
      <c r="I48" s="6" t="s">
        <v>593</v>
      </c>
      <c r="J48" s="6"/>
      <c r="K48" s="6"/>
      <c r="L48" s="59">
        <v>175</v>
      </c>
      <c r="M48" s="6" t="s">
        <v>26</v>
      </c>
      <c r="N48" s="6"/>
    </row>
    <row r="49" spans="1:14" ht="119">
      <c r="A49" s="24"/>
      <c r="B49" s="6" t="s">
        <v>43</v>
      </c>
      <c r="C49" s="6" t="s">
        <v>534</v>
      </c>
      <c r="D49" s="20" t="s">
        <v>535</v>
      </c>
      <c r="E49" s="6" t="s">
        <v>129</v>
      </c>
      <c r="F49" s="6" t="s">
        <v>582</v>
      </c>
      <c r="G49" s="6" t="s">
        <v>567</v>
      </c>
      <c r="H49" s="6" t="s">
        <v>583</v>
      </c>
      <c r="I49" s="6" t="s">
        <v>584</v>
      </c>
      <c r="J49" s="6"/>
      <c r="K49" s="6"/>
      <c r="L49" s="59">
        <v>175</v>
      </c>
      <c r="M49" s="6" t="s">
        <v>26</v>
      </c>
      <c r="N49" s="6"/>
    </row>
    <row r="50" spans="1:14" ht="153">
      <c r="A50" s="24"/>
      <c r="B50" s="6" t="s">
        <v>43</v>
      </c>
      <c r="C50" s="6" t="s">
        <v>534</v>
      </c>
      <c r="D50" s="6" t="s">
        <v>535</v>
      </c>
      <c r="E50" s="6" t="s">
        <v>129</v>
      </c>
      <c r="F50" s="6" t="s">
        <v>594</v>
      </c>
      <c r="G50" s="6" t="s">
        <v>595</v>
      </c>
      <c r="H50" s="6" t="s">
        <v>596</v>
      </c>
      <c r="I50" s="6" t="s">
        <v>516</v>
      </c>
      <c r="J50" s="6"/>
      <c r="K50" s="6"/>
      <c r="L50" s="59">
        <v>175</v>
      </c>
      <c r="M50" s="6" t="s">
        <v>26</v>
      </c>
      <c r="N50" s="6"/>
    </row>
    <row r="51" spans="1:14" ht="119">
      <c r="A51" s="24"/>
      <c r="B51" s="6" t="s">
        <v>43</v>
      </c>
      <c r="C51" s="6" t="s">
        <v>534</v>
      </c>
      <c r="D51" s="20" t="s">
        <v>535</v>
      </c>
      <c r="E51" s="6" t="s">
        <v>129</v>
      </c>
      <c r="F51" s="6" t="s">
        <v>566</v>
      </c>
      <c r="G51" s="6" t="s">
        <v>567</v>
      </c>
      <c r="H51" s="6" t="s">
        <v>567</v>
      </c>
      <c r="I51" s="6" t="s">
        <v>568</v>
      </c>
      <c r="J51" s="6"/>
      <c r="K51" s="6"/>
      <c r="L51" s="59">
        <v>175</v>
      </c>
      <c r="M51" s="6" t="s">
        <v>26</v>
      </c>
      <c r="N51" s="6"/>
    </row>
    <row r="52" spans="1:14" ht="187">
      <c r="A52" s="24" t="s">
        <v>579</v>
      </c>
      <c r="B52" s="6" t="s">
        <v>14</v>
      </c>
      <c r="C52" s="6" t="s">
        <v>534</v>
      </c>
      <c r="D52" s="6" t="s">
        <v>535</v>
      </c>
      <c r="E52" s="6" t="s">
        <v>129</v>
      </c>
      <c r="F52" s="6" t="s">
        <v>1502</v>
      </c>
      <c r="G52" s="6" t="s">
        <v>580</v>
      </c>
      <c r="H52" s="6"/>
      <c r="I52" s="6" t="s">
        <v>581</v>
      </c>
      <c r="J52" s="6"/>
      <c r="K52" s="6"/>
      <c r="L52" s="59">
        <v>175</v>
      </c>
      <c r="M52" s="6" t="s">
        <v>26</v>
      </c>
      <c r="N52" s="6"/>
    </row>
    <row r="53" spans="1:14" ht="170">
      <c r="A53" s="24"/>
      <c r="B53" s="6" t="s">
        <v>43</v>
      </c>
      <c r="C53" s="6" t="s">
        <v>534</v>
      </c>
      <c r="D53" s="6" t="s">
        <v>535</v>
      </c>
      <c r="E53" s="6" t="s">
        <v>547</v>
      </c>
      <c r="F53" s="6" t="s">
        <v>559</v>
      </c>
      <c r="G53" s="6" t="s">
        <v>107</v>
      </c>
      <c r="H53" s="6" t="s">
        <v>107</v>
      </c>
      <c r="I53" s="6" t="s">
        <v>560</v>
      </c>
      <c r="J53" s="6"/>
      <c r="K53" s="6"/>
      <c r="L53" s="59">
        <v>175</v>
      </c>
      <c r="M53" s="6" t="s">
        <v>26</v>
      </c>
      <c r="N53" s="6"/>
    </row>
    <row r="54" spans="1:14" ht="187">
      <c r="A54" s="24"/>
      <c r="B54" s="6" t="s">
        <v>43</v>
      </c>
      <c r="C54" s="6" t="s">
        <v>534</v>
      </c>
      <c r="D54" s="6" t="s">
        <v>535</v>
      </c>
      <c r="E54" s="6" t="s">
        <v>547</v>
      </c>
      <c r="F54" s="6" t="s">
        <v>548</v>
      </c>
      <c r="G54" s="6" t="s">
        <v>549</v>
      </c>
      <c r="H54" s="6" t="s">
        <v>550</v>
      </c>
      <c r="I54" s="6" t="s">
        <v>273</v>
      </c>
      <c r="J54" s="6"/>
      <c r="K54" s="6"/>
      <c r="L54" s="59">
        <v>175</v>
      </c>
      <c r="M54" s="6" t="s">
        <v>26</v>
      </c>
      <c r="N54" s="6"/>
    </row>
    <row r="55" spans="1:14" ht="238">
      <c r="A55" s="24"/>
      <c r="B55" s="6" t="s">
        <v>43</v>
      </c>
      <c r="C55" s="6" t="s">
        <v>534</v>
      </c>
      <c r="D55" s="6" t="s">
        <v>535</v>
      </c>
      <c r="E55" s="6" t="s">
        <v>547</v>
      </c>
      <c r="F55" s="6" t="s">
        <v>556</v>
      </c>
      <c r="G55" s="6" t="s">
        <v>557</v>
      </c>
      <c r="H55" s="6" t="s">
        <v>558</v>
      </c>
      <c r="I55" s="6" t="s">
        <v>378</v>
      </c>
      <c r="J55" s="6"/>
      <c r="K55" s="6"/>
      <c r="L55" s="59">
        <v>175</v>
      </c>
      <c r="M55" s="6" t="s">
        <v>26</v>
      </c>
      <c r="N55" s="6"/>
    </row>
    <row r="56" spans="1:14" ht="153">
      <c r="A56" s="24"/>
      <c r="B56" s="6" t="s">
        <v>14</v>
      </c>
      <c r="C56" s="6" t="s">
        <v>534</v>
      </c>
      <c r="D56" s="6" t="s">
        <v>535</v>
      </c>
      <c r="E56" s="6" t="s">
        <v>543</v>
      </c>
      <c r="F56" s="6" t="s">
        <v>546</v>
      </c>
      <c r="G56" s="6" t="s">
        <v>545</v>
      </c>
      <c r="H56" s="6" t="s">
        <v>545</v>
      </c>
      <c r="I56" s="6" t="s">
        <v>247</v>
      </c>
      <c r="J56" s="21" t="str">
        <f>TEXT(SUMPRODUCT(VALUE(LEFT(I56:I58,8)))+INT(SUMPRODUCT(VALUE(RIGHT(I56:I58,2)))/25)/86400,"HH:MM:SS")&amp;":"&amp;TEXT(MOD(SUMPRODUCT(VALUE(RIGHT(I56:I58,2))),25),"00")</f>
        <v>00:00:17:24</v>
      </c>
      <c r="K56" s="6"/>
      <c r="L56" s="59">
        <v>960</v>
      </c>
      <c r="M56" s="6" t="s">
        <v>1503</v>
      </c>
      <c r="N56" s="6"/>
    </row>
    <row r="57" spans="1:14" ht="153">
      <c r="A57" s="24"/>
      <c r="B57" s="6" t="s">
        <v>14</v>
      </c>
      <c r="C57" s="6" t="s">
        <v>534</v>
      </c>
      <c r="D57" s="6" t="s">
        <v>535</v>
      </c>
      <c r="E57" s="6" t="s">
        <v>543</v>
      </c>
      <c r="F57" s="6" t="s">
        <v>546</v>
      </c>
      <c r="G57" s="6" t="s">
        <v>554</v>
      </c>
      <c r="H57" s="6" t="s">
        <v>554</v>
      </c>
      <c r="I57" s="6" t="s">
        <v>555</v>
      </c>
      <c r="J57" s="6"/>
      <c r="K57" s="6"/>
      <c r="L57" s="24"/>
      <c r="M57" s="6" t="s">
        <v>1503</v>
      </c>
      <c r="N57" s="6"/>
    </row>
    <row r="58" spans="1:14" ht="153">
      <c r="A58" s="24"/>
      <c r="B58" s="6" t="s">
        <v>14</v>
      </c>
      <c r="C58" s="6" t="s">
        <v>534</v>
      </c>
      <c r="D58" s="6" t="s">
        <v>535</v>
      </c>
      <c r="E58" s="6" t="s">
        <v>543</v>
      </c>
      <c r="F58" s="6" t="s">
        <v>544</v>
      </c>
      <c r="G58" s="6" t="s">
        <v>545</v>
      </c>
      <c r="H58" s="6" t="s">
        <v>545</v>
      </c>
      <c r="I58" s="6" t="s">
        <v>353</v>
      </c>
      <c r="J58" s="6"/>
      <c r="K58" s="6"/>
      <c r="L58" s="24"/>
      <c r="M58" s="6" t="s">
        <v>1503</v>
      </c>
      <c r="N58" s="6"/>
    </row>
    <row r="59" spans="1:14" ht="272">
      <c r="A59" s="24"/>
      <c r="B59" s="6" t="s">
        <v>43</v>
      </c>
      <c r="C59" s="6" t="s">
        <v>534</v>
      </c>
      <c r="D59" s="6" t="s">
        <v>76</v>
      </c>
      <c r="E59" s="6" t="s">
        <v>17</v>
      </c>
      <c r="F59" s="6" t="s">
        <v>365</v>
      </c>
      <c r="G59" s="6" t="s">
        <v>366</v>
      </c>
      <c r="H59" s="6" t="s">
        <v>561</v>
      </c>
      <c r="I59" s="6" t="s">
        <v>562</v>
      </c>
      <c r="J59" s="6"/>
      <c r="K59" s="6"/>
      <c r="L59" s="59">
        <v>175</v>
      </c>
      <c r="M59" s="6" t="s">
        <v>26</v>
      </c>
      <c r="N59" s="6"/>
    </row>
    <row r="60" spans="1:14" ht="323">
      <c r="A60" s="24"/>
      <c r="B60" s="6" t="s">
        <v>43</v>
      </c>
      <c r="C60" s="6" t="s">
        <v>534</v>
      </c>
      <c r="D60" s="6" t="s">
        <v>76</v>
      </c>
      <c r="E60" s="6" t="s">
        <v>129</v>
      </c>
      <c r="F60" s="6" t="s">
        <v>551</v>
      </c>
      <c r="G60" s="6" t="s">
        <v>552</v>
      </c>
      <c r="H60" s="6" t="s">
        <v>82</v>
      </c>
      <c r="I60" s="6" t="s">
        <v>553</v>
      </c>
      <c r="J60" s="6"/>
      <c r="K60" s="6"/>
      <c r="L60" s="59">
        <v>175</v>
      </c>
      <c r="M60" s="6" t="s">
        <v>26</v>
      </c>
      <c r="N60" s="6"/>
    </row>
    <row r="61" spans="1:14" ht="356">
      <c r="A61" s="17" t="s">
        <v>1504</v>
      </c>
      <c r="B61" s="6"/>
      <c r="C61" s="6" t="s">
        <v>534</v>
      </c>
      <c r="D61" s="6" t="s">
        <v>1505</v>
      </c>
      <c r="E61" s="6" t="s">
        <v>129</v>
      </c>
      <c r="F61" s="6" t="s">
        <v>1506</v>
      </c>
      <c r="G61" s="6" t="s">
        <v>1507</v>
      </c>
      <c r="H61" s="6" t="s">
        <v>1507</v>
      </c>
      <c r="I61" s="6" t="s">
        <v>1302</v>
      </c>
      <c r="J61" s="6"/>
      <c r="K61" s="6"/>
      <c r="L61" s="86">
        <v>110</v>
      </c>
      <c r="M61" s="25" t="s">
        <v>1508</v>
      </c>
      <c r="N61" s="6"/>
    </row>
    <row r="62" spans="1:14" ht="356">
      <c r="A62" s="17" t="s">
        <v>1509</v>
      </c>
      <c r="B62" s="6"/>
      <c r="C62" s="6" t="s">
        <v>534</v>
      </c>
      <c r="D62" s="6" t="s">
        <v>1505</v>
      </c>
      <c r="E62" s="6" t="s">
        <v>129</v>
      </c>
      <c r="F62" s="6" t="s">
        <v>1506</v>
      </c>
      <c r="G62" s="6" t="s">
        <v>1507</v>
      </c>
      <c r="H62" s="6" t="s">
        <v>1507</v>
      </c>
      <c r="I62" s="6" t="s">
        <v>64</v>
      </c>
      <c r="J62" s="6"/>
      <c r="K62" s="6"/>
      <c r="L62" s="86"/>
      <c r="M62" s="25" t="s">
        <v>1508</v>
      </c>
      <c r="N62" s="6"/>
    </row>
    <row r="63" spans="1:14" ht="356">
      <c r="A63" s="17" t="s">
        <v>1510</v>
      </c>
      <c r="B63" s="6"/>
      <c r="C63" s="6" t="s">
        <v>534</v>
      </c>
      <c r="D63" s="6" t="s">
        <v>1505</v>
      </c>
      <c r="E63" s="6" t="s">
        <v>129</v>
      </c>
      <c r="F63" s="6" t="s">
        <v>1511</v>
      </c>
      <c r="G63" s="6" t="s">
        <v>1507</v>
      </c>
      <c r="H63" s="6" t="s">
        <v>1507</v>
      </c>
      <c r="I63" s="6" t="s">
        <v>1483</v>
      </c>
      <c r="J63" s="6"/>
      <c r="K63" s="6"/>
      <c r="L63" s="86"/>
      <c r="M63" s="25" t="s">
        <v>1508</v>
      </c>
      <c r="N63" s="6"/>
    </row>
    <row r="64" spans="1:14" ht="150" customHeight="1">
      <c r="A64" s="17" t="s">
        <v>2004</v>
      </c>
      <c r="B64" s="6"/>
      <c r="C64" s="6" t="s">
        <v>534</v>
      </c>
      <c r="D64" s="6" t="s">
        <v>1505</v>
      </c>
      <c r="E64" s="6" t="s">
        <v>129</v>
      </c>
      <c r="F64" s="6" t="s">
        <v>1513</v>
      </c>
      <c r="G64" s="6" t="s">
        <v>1507</v>
      </c>
      <c r="H64" s="6" t="s">
        <v>1507</v>
      </c>
      <c r="I64" s="6" t="s">
        <v>1514</v>
      </c>
      <c r="J64" s="6"/>
      <c r="K64" s="6"/>
      <c r="L64" s="86"/>
      <c r="M64" s="25" t="s">
        <v>1508</v>
      </c>
      <c r="N64" s="6"/>
    </row>
    <row r="65" spans="1:14" ht="172" customHeight="1">
      <c r="A65" s="17" t="s">
        <v>2005</v>
      </c>
      <c r="B65" s="6"/>
      <c r="C65" s="6" t="s">
        <v>534</v>
      </c>
      <c r="D65" s="6" t="s">
        <v>1505</v>
      </c>
      <c r="E65" s="6" t="s">
        <v>129</v>
      </c>
      <c r="F65" s="6" t="s">
        <v>1515</v>
      </c>
      <c r="G65" s="6" t="s">
        <v>1507</v>
      </c>
      <c r="H65" s="6" t="s">
        <v>1507</v>
      </c>
      <c r="I65" s="6" t="s">
        <v>1042</v>
      </c>
      <c r="J65" s="6"/>
      <c r="K65" s="6"/>
      <c r="L65" s="86"/>
      <c r="M65" s="25" t="s">
        <v>1508</v>
      </c>
      <c r="N65" s="6"/>
    </row>
    <row r="66" spans="1:14" ht="85">
      <c r="A66" s="24"/>
      <c r="B66" s="6" t="s">
        <v>43</v>
      </c>
      <c r="C66" s="6" t="s">
        <v>534</v>
      </c>
      <c r="D66" s="6" t="s">
        <v>33</v>
      </c>
      <c r="E66" s="6" t="s">
        <v>1516</v>
      </c>
      <c r="F66" s="6" t="s">
        <v>1517</v>
      </c>
      <c r="G66" s="6" t="s">
        <v>1518</v>
      </c>
      <c r="H66" s="6" t="s">
        <v>1519</v>
      </c>
      <c r="I66" s="6" t="s">
        <v>574</v>
      </c>
      <c r="J66" s="6"/>
      <c r="K66" s="6"/>
      <c r="L66" s="59">
        <v>200</v>
      </c>
      <c r="M66" s="11" t="s">
        <v>38</v>
      </c>
      <c r="N66" s="6"/>
    </row>
    <row r="67" spans="1:14" ht="68">
      <c r="A67" s="24" t="s">
        <v>1586</v>
      </c>
      <c r="B67" s="6" t="s">
        <v>14</v>
      </c>
      <c r="C67" s="6" t="s">
        <v>534</v>
      </c>
      <c r="D67" s="6" t="s">
        <v>149</v>
      </c>
      <c r="E67" s="6" t="s">
        <v>129</v>
      </c>
      <c r="F67" s="6" t="s">
        <v>1587</v>
      </c>
      <c r="G67" s="6" t="s">
        <v>1588</v>
      </c>
      <c r="H67" s="6" t="s">
        <v>1589</v>
      </c>
      <c r="I67" s="6" t="s">
        <v>1481</v>
      </c>
      <c r="J67" s="6"/>
      <c r="K67" s="6"/>
      <c r="L67" s="65">
        <v>0</v>
      </c>
      <c r="M67" s="6"/>
      <c r="N67" s="6"/>
    </row>
    <row r="68" spans="1:14" ht="204">
      <c r="A68" s="14"/>
      <c r="B68" s="6" t="s">
        <v>152</v>
      </c>
      <c r="C68" s="6" t="s">
        <v>534</v>
      </c>
      <c r="D68" s="6" t="s">
        <v>1520</v>
      </c>
      <c r="E68" s="6" t="s">
        <v>154</v>
      </c>
      <c r="F68" s="6" t="s">
        <v>1521</v>
      </c>
      <c r="G68" s="6" t="s">
        <v>1522</v>
      </c>
      <c r="H68" s="6" t="s">
        <v>1523</v>
      </c>
      <c r="I68" s="6" t="s">
        <v>670</v>
      </c>
      <c r="J68" s="21" t="str">
        <f>TEXT(SUMPRODUCT(VALUE(LEFT(I68:I72,8)))+INT(SUMPRODUCT(VALUE(RIGHT(I68:I72,2)))/25)/86400,"HH:MM:SS")&amp;":"&amp;TEXT(MOD(SUMPRODUCT(VALUE(RIGHT(I68:I72,2))),25),"00")</f>
        <v>00:00:33:24</v>
      </c>
      <c r="K68" s="6"/>
      <c r="L68" s="59">
        <v>2040</v>
      </c>
      <c r="M68" s="66" t="s">
        <v>1524</v>
      </c>
      <c r="N68" s="6"/>
    </row>
    <row r="69" spans="1:14" ht="204">
      <c r="A69" s="14"/>
      <c r="B69" s="6" t="s">
        <v>152</v>
      </c>
      <c r="C69" s="6" t="s">
        <v>534</v>
      </c>
      <c r="D69" s="6" t="s">
        <v>1520</v>
      </c>
      <c r="E69" s="6" t="s">
        <v>154</v>
      </c>
      <c r="F69" s="6" t="s">
        <v>1525</v>
      </c>
      <c r="G69" s="6" t="s">
        <v>1522</v>
      </c>
      <c r="H69" s="6" t="s">
        <v>1523</v>
      </c>
      <c r="I69" s="6" t="s">
        <v>1526</v>
      </c>
      <c r="J69" s="6"/>
      <c r="K69" s="6"/>
      <c r="L69" s="24"/>
      <c r="M69" s="66" t="s">
        <v>1524</v>
      </c>
      <c r="N69" s="6"/>
    </row>
    <row r="70" spans="1:14" ht="204">
      <c r="A70" s="14"/>
      <c r="B70" s="6" t="s">
        <v>152</v>
      </c>
      <c r="C70" s="6" t="s">
        <v>534</v>
      </c>
      <c r="D70" s="6" t="s">
        <v>1520</v>
      </c>
      <c r="E70" s="6" t="s">
        <v>154</v>
      </c>
      <c r="F70" s="6" t="s">
        <v>1527</v>
      </c>
      <c r="G70" s="6" t="s">
        <v>1522</v>
      </c>
      <c r="H70" s="6" t="s">
        <v>1523</v>
      </c>
      <c r="I70" s="6" t="s">
        <v>247</v>
      </c>
      <c r="J70" s="6"/>
      <c r="K70" s="6"/>
      <c r="L70" s="24"/>
      <c r="M70" s="66" t="s">
        <v>1524</v>
      </c>
      <c r="N70" s="6"/>
    </row>
    <row r="71" spans="1:14" ht="204">
      <c r="A71" s="14"/>
      <c r="B71" s="6" t="s">
        <v>152</v>
      </c>
      <c r="C71" s="6" t="s">
        <v>534</v>
      </c>
      <c r="D71" s="6" t="s">
        <v>1520</v>
      </c>
      <c r="E71" s="6" t="s">
        <v>154</v>
      </c>
      <c r="F71" s="6" t="s">
        <v>1528</v>
      </c>
      <c r="G71" s="6" t="s">
        <v>1522</v>
      </c>
      <c r="H71" s="6" t="s">
        <v>1523</v>
      </c>
      <c r="I71" s="6" t="s">
        <v>1529</v>
      </c>
      <c r="J71" s="6"/>
      <c r="K71" s="6"/>
      <c r="L71" s="59"/>
      <c r="M71" s="66" t="s">
        <v>1524</v>
      </c>
      <c r="N71" s="6"/>
    </row>
    <row r="72" spans="1:14" ht="204">
      <c r="A72" s="14"/>
      <c r="B72" s="6" t="s">
        <v>152</v>
      </c>
      <c r="C72" s="6" t="s">
        <v>534</v>
      </c>
      <c r="D72" s="6" t="s">
        <v>1520</v>
      </c>
      <c r="E72" s="6" t="s">
        <v>154</v>
      </c>
      <c r="F72" s="6" t="s">
        <v>1530</v>
      </c>
      <c r="G72" s="6" t="s">
        <v>1522</v>
      </c>
      <c r="H72" s="6" t="s">
        <v>1523</v>
      </c>
      <c r="I72" s="6" t="s">
        <v>1531</v>
      </c>
      <c r="J72" s="6"/>
      <c r="K72" s="6"/>
      <c r="L72" s="59"/>
      <c r="M72" s="66" t="s">
        <v>1524</v>
      </c>
      <c r="N72" s="6"/>
    </row>
    <row r="73" spans="1:14" ht="187">
      <c r="A73" s="24"/>
      <c r="B73" s="6" t="s">
        <v>660</v>
      </c>
      <c r="C73" s="6" t="s">
        <v>534</v>
      </c>
      <c r="D73" s="6" t="s">
        <v>1533</v>
      </c>
      <c r="E73" s="6" t="s">
        <v>1534</v>
      </c>
      <c r="F73" s="6" t="s">
        <v>1535</v>
      </c>
      <c r="G73" s="6" t="s">
        <v>1536</v>
      </c>
      <c r="H73" s="6"/>
      <c r="I73" s="6" t="s">
        <v>817</v>
      </c>
      <c r="J73" s="21" t="str">
        <f>TEXT(SUMPRODUCT(VALUE(LEFT(I73:I85,8)))+INT(SUMPRODUCT(VALUE(RIGHT(I73:I85,2)))/25)/86400,"HH:MM:SS")&amp;":"&amp;TEXT(MOD(SUMPRODUCT(VALUE(RIGHT(I73:I85,2))),25),"00")</f>
        <v>00:00:37:13</v>
      </c>
      <c r="K73" s="6"/>
      <c r="L73" s="59">
        <v>9000</v>
      </c>
      <c r="M73" s="6" t="s">
        <v>1537</v>
      </c>
      <c r="N73" s="6"/>
    </row>
    <row r="74" spans="1:14" ht="187">
      <c r="A74" s="24"/>
      <c r="B74" s="6" t="s">
        <v>660</v>
      </c>
      <c r="C74" s="6" t="s">
        <v>534</v>
      </c>
      <c r="D74" s="6" t="s">
        <v>1533</v>
      </c>
      <c r="E74" s="6" t="s">
        <v>1534</v>
      </c>
      <c r="F74" s="6" t="s">
        <v>1538</v>
      </c>
      <c r="G74" s="6" t="s">
        <v>1536</v>
      </c>
      <c r="H74" s="6"/>
      <c r="I74" s="6" t="s">
        <v>226</v>
      </c>
      <c r="J74" s="6"/>
      <c r="K74" s="6"/>
      <c r="L74" s="24"/>
      <c r="M74" s="6" t="s">
        <v>1537</v>
      </c>
      <c r="N74" s="6"/>
    </row>
    <row r="75" spans="1:14" ht="187">
      <c r="A75" s="24"/>
      <c r="B75" s="6" t="s">
        <v>660</v>
      </c>
      <c r="C75" s="6" t="s">
        <v>534</v>
      </c>
      <c r="D75" s="6" t="s">
        <v>1533</v>
      </c>
      <c r="E75" s="6" t="s">
        <v>1534</v>
      </c>
      <c r="F75" s="6" t="s">
        <v>1539</v>
      </c>
      <c r="G75" s="6" t="s">
        <v>1536</v>
      </c>
      <c r="H75" s="6"/>
      <c r="I75" s="6" t="s">
        <v>787</v>
      </c>
      <c r="J75" s="6"/>
      <c r="K75" s="6"/>
      <c r="L75" s="24"/>
      <c r="M75" s="6" t="s">
        <v>1537</v>
      </c>
      <c r="N75" s="6"/>
    </row>
    <row r="76" spans="1:14" ht="187">
      <c r="A76" s="24"/>
      <c r="B76" s="6" t="s">
        <v>660</v>
      </c>
      <c r="C76" s="6" t="s">
        <v>534</v>
      </c>
      <c r="D76" s="6" t="s">
        <v>1533</v>
      </c>
      <c r="E76" s="6" t="s">
        <v>1534</v>
      </c>
      <c r="F76" s="6" t="s">
        <v>1540</v>
      </c>
      <c r="G76" s="6" t="s">
        <v>1536</v>
      </c>
      <c r="H76" s="6"/>
      <c r="I76" s="6" t="s">
        <v>355</v>
      </c>
      <c r="J76" s="6"/>
      <c r="K76" s="6"/>
      <c r="L76" s="24"/>
      <c r="M76" s="6" t="s">
        <v>1537</v>
      </c>
      <c r="N76" s="6"/>
    </row>
    <row r="77" spans="1:14" ht="187">
      <c r="A77" s="24"/>
      <c r="B77" s="6" t="s">
        <v>660</v>
      </c>
      <c r="C77" s="6" t="s">
        <v>534</v>
      </c>
      <c r="D77" s="6" t="s">
        <v>1533</v>
      </c>
      <c r="E77" s="6" t="s">
        <v>1534</v>
      </c>
      <c r="F77" s="6" t="s">
        <v>1541</v>
      </c>
      <c r="G77" s="6" t="s">
        <v>1536</v>
      </c>
      <c r="H77" s="6"/>
      <c r="I77" s="6" t="s">
        <v>647</v>
      </c>
      <c r="J77" s="6"/>
      <c r="K77" s="6"/>
      <c r="L77" s="24"/>
      <c r="M77" s="6" t="s">
        <v>1537</v>
      </c>
      <c r="N77" s="6"/>
    </row>
    <row r="78" spans="1:14" ht="187">
      <c r="A78" s="24"/>
      <c r="B78" s="6" t="s">
        <v>660</v>
      </c>
      <c r="C78" s="6" t="s">
        <v>534</v>
      </c>
      <c r="D78" s="6" t="s">
        <v>1533</v>
      </c>
      <c r="E78" s="6" t="s">
        <v>1534</v>
      </c>
      <c r="F78" s="6" t="s">
        <v>1542</v>
      </c>
      <c r="G78" s="6" t="s">
        <v>1536</v>
      </c>
      <c r="H78" s="6"/>
      <c r="I78" s="6" t="s">
        <v>1216</v>
      </c>
      <c r="J78" s="6"/>
      <c r="K78" s="6"/>
      <c r="L78" s="24"/>
      <c r="M78" s="6" t="s">
        <v>1537</v>
      </c>
      <c r="N78" s="6"/>
    </row>
    <row r="79" spans="1:14" ht="187">
      <c r="A79" s="24"/>
      <c r="B79" s="6" t="s">
        <v>660</v>
      </c>
      <c r="C79" s="6" t="s">
        <v>534</v>
      </c>
      <c r="D79" s="6" t="s">
        <v>1533</v>
      </c>
      <c r="E79" s="6" t="s">
        <v>1534</v>
      </c>
      <c r="F79" s="6" t="s">
        <v>1543</v>
      </c>
      <c r="G79" s="6" t="s">
        <v>1536</v>
      </c>
      <c r="H79" s="6"/>
      <c r="I79" s="6" t="s">
        <v>695</v>
      </c>
      <c r="J79" s="6"/>
      <c r="K79" s="6"/>
      <c r="L79" s="24"/>
      <c r="M79" s="6" t="s">
        <v>1537</v>
      </c>
      <c r="N79" s="6"/>
    </row>
    <row r="80" spans="1:14" ht="187">
      <c r="A80" s="24"/>
      <c r="B80" s="6" t="s">
        <v>660</v>
      </c>
      <c r="C80" s="6" t="s">
        <v>534</v>
      </c>
      <c r="D80" s="6" t="s">
        <v>1533</v>
      </c>
      <c r="E80" s="6" t="s">
        <v>1534</v>
      </c>
      <c r="F80" s="6" t="s">
        <v>1544</v>
      </c>
      <c r="G80" s="6" t="s">
        <v>1536</v>
      </c>
      <c r="H80" s="6"/>
      <c r="I80" s="6" t="s">
        <v>826</v>
      </c>
      <c r="J80" s="6"/>
      <c r="K80" s="6"/>
      <c r="L80" s="24"/>
      <c r="M80" s="6" t="s">
        <v>1537</v>
      </c>
      <c r="N80" s="6"/>
    </row>
    <row r="81" spans="1:14" ht="187">
      <c r="A81" s="24"/>
      <c r="B81" s="6" t="s">
        <v>660</v>
      </c>
      <c r="C81" s="6" t="s">
        <v>534</v>
      </c>
      <c r="D81" s="6" t="s">
        <v>1533</v>
      </c>
      <c r="E81" s="6" t="s">
        <v>1534</v>
      </c>
      <c r="F81" s="6" t="s">
        <v>1545</v>
      </c>
      <c r="G81" s="6" t="s">
        <v>1536</v>
      </c>
      <c r="H81" s="6"/>
      <c r="I81" s="6" t="s">
        <v>245</v>
      </c>
      <c r="J81" s="6"/>
      <c r="K81" s="6"/>
      <c r="L81" s="24"/>
      <c r="M81" s="6" t="s">
        <v>1537</v>
      </c>
      <c r="N81" s="6"/>
    </row>
    <row r="82" spans="1:14" ht="187">
      <c r="A82" s="24"/>
      <c r="B82" s="6" t="s">
        <v>660</v>
      </c>
      <c r="C82" s="6" t="s">
        <v>534</v>
      </c>
      <c r="D82" s="6" t="s">
        <v>1533</v>
      </c>
      <c r="E82" s="6" t="s">
        <v>1534</v>
      </c>
      <c r="F82" s="6" t="s">
        <v>1546</v>
      </c>
      <c r="G82" s="6" t="s">
        <v>1536</v>
      </c>
      <c r="H82" s="6"/>
      <c r="I82" s="6" t="s">
        <v>172</v>
      </c>
      <c r="J82" s="6"/>
      <c r="K82" s="6"/>
      <c r="L82" s="24"/>
      <c r="M82" s="6" t="s">
        <v>1537</v>
      </c>
      <c r="N82" s="6"/>
    </row>
    <row r="83" spans="1:14" ht="187">
      <c r="A83" s="24"/>
      <c r="B83" s="6" t="s">
        <v>660</v>
      </c>
      <c r="C83" s="6" t="s">
        <v>534</v>
      </c>
      <c r="D83" s="6" t="s">
        <v>1533</v>
      </c>
      <c r="E83" s="6" t="s">
        <v>1534</v>
      </c>
      <c r="F83" s="6" t="s">
        <v>1547</v>
      </c>
      <c r="G83" s="6" t="s">
        <v>1536</v>
      </c>
      <c r="H83" s="6"/>
      <c r="I83" s="6" t="s">
        <v>122</v>
      </c>
      <c r="J83" s="6"/>
      <c r="K83" s="6"/>
      <c r="L83" s="24"/>
      <c r="M83" s="6" t="s">
        <v>1537</v>
      </c>
      <c r="N83" s="6"/>
    </row>
    <row r="84" spans="1:14" ht="187">
      <c r="A84" s="24"/>
      <c r="B84" s="6" t="s">
        <v>660</v>
      </c>
      <c r="C84" s="6" t="s">
        <v>534</v>
      </c>
      <c r="D84" s="6" t="s">
        <v>1533</v>
      </c>
      <c r="E84" s="6" t="s">
        <v>1534</v>
      </c>
      <c r="F84" s="6" t="s">
        <v>1548</v>
      </c>
      <c r="G84" s="6" t="s">
        <v>1536</v>
      </c>
      <c r="H84" s="6"/>
      <c r="I84" s="6" t="s">
        <v>342</v>
      </c>
      <c r="J84" s="6"/>
      <c r="K84" s="6"/>
      <c r="L84" s="24"/>
      <c r="M84" s="6" t="s">
        <v>1537</v>
      </c>
      <c r="N84" s="6"/>
    </row>
    <row r="85" spans="1:14" ht="187">
      <c r="A85" s="24"/>
      <c r="B85" s="6" t="s">
        <v>660</v>
      </c>
      <c r="C85" s="6" t="s">
        <v>534</v>
      </c>
      <c r="D85" s="6" t="s">
        <v>1533</v>
      </c>
      <c r="E85" s="6" t="s">
        <v>1534</v>
      </c>
      <c r="F85" s="6" t="s">
        <v>1549</v>
      </c>
      <c r="G85" s="6" t="s">
        <v>1536</v>
      </c>
      <c r="H85" s="6"/>
      <c r="I85" s="6" t="s">
        <v>1550</v>
      </c>
      <c r="J85" s="6"/>
      <c r="K85" s="6"/>
      <c r="L85" s="24"/>
      <c r="M85" s="6" t="s">
        <v>1537</v>
      </c>
      <c r="N85" s="6"/>
    </row>
    <row r="86" spans="1:14" ht="170">
      <c r="A86" s="24" t="s">
        <v>2006</v>
      </c>
      <c r="B86" s="6" t="s">
        <v>152</v>
      </c>
      <c r="C86" s="6" t="s">
        <v>534</v>
      </c>
      <c r="D86" s="20" t="s">
        <v>2007</v>
      </c>
      <c r="E86" s="6" t="s">
        <v>916</v>
      </c>
      <c r="F86" s="6" t="s">
        <v>923</v>
      </c>
      <c r="G86" s="6" t="s">
        <v>918</v>
      </c>
      <c r="H86" s="6" t="s">
        <v>918</v>
      </c>
      <c r="I86" s="6" t="s">
        <v>1550</v>
      </c>
      <c r="J86" s="21" t="str">
        <f>TEXT(SUMPRODUCT(VALUE(LEFT(I86:I93,8)))+INT(SUMPRODUCT(VALUE(RIGHT(I86:I93,2)))/25)/86400,"HH:MM:SS")&amp;":"&amp;TEXT(MOD(SUMPRODUCT(VALUE(RIGHT(I86:I93,2))),25),"00")</f>
        <v>00:00:19:18</v>
      </c>
      <c r="K86" s="6"/>
      <c r="L86" s="59">
        <v>3600</v>
      </c>
      <c r="M86" s="6" t="s">
        <v>1551</v>
      </c>
      <c r="N86" s="6"/>
    </row>
    <row r="87" spans="1:14" ht="170">
      <c r="A87" s="24" t="s">
        <v>2006</v>
      </c>
      <c r="B87" s="6" t="s">
        <v>152</v>
      </c>
      <c r="C87" s="6" t="s">
        <v>534</v>
      </c>
      <c r="D87" s="20" t="s">
        <v>1948</v>
      </c>
      <c r="E87" s="6" t="s">
        <v>916</v>
      </c>
      <c r="F87" s="6" t="s">
        <v>922</v>
      </c>
      <c r="G87" s="6" t="s">
        <v>918</v>
      </c>
      <c r="H87" s="6" t="s">
        <v>918</v>
      </c>
      <c r="I87" s="6" t="s">
        <v>183</v>
      </c>
      <c r="J87" s="6"/>
      <c r="K87" s="6"/>
      <c r="L87" s="24"/>
      <c r="M87" s="6" t="s">
        <v>1551</v>
      </c>
      <c r="N87" s="6"/>
    </row>
    <row r="88" spans="1:14" ht="170">
      <c r="A88" s="24" t="s">
        <v>2008</v>
      </c>
      <c r="B88" s="6" t="s">
        <v>152</v>
      </c>
      <c r="C88" s="6" t="s">
        <v>534</v>
      </c>
      <c r="D88" s="20" t="s">
        <v>1948</v>
      </c>
      <c r="E88" s="6" t="s">
        <v>916</v>
      </c>
      <c r="F88" s="6" t="s">
        <v>921</v>
      </c>
      <c r="G88" s="6" t="s">
        <v>918</v>
      </c>
      <c r="H88" s="6" t="s">
        <v>918</v>
      </c>
      <c r="I88" s="6" t="s">
        <v>1236</v>
      </c>
      <c r="J88" s="6"/>
      <c r="K88" s="6"/>
      <c r="L88" s="24"/>
      <c r="M88" s="6" t="s">
        <v>1551</v>
      </c>
      <c r="N88" s="6"/>
    </row>
    <row r="89" spans="1:14" ht="170">
      <c r="A89" s="24" t="s">
        <v>2008</v>
      </c>
      <c r="B89" s="6" t="s">
        <v>152</v>
      </c>
      <c r="C89" s="6" t="s">
        <v>534</v>
      </c>
      <c r="D89" s="20" t="s">
        <v>2007</v>
      </c>
      <c r="E89" s="6" t="s">
        <v>916</v>
      </c>
      <c r="F89" s="6" t="s">
        <v>920</v>
      </c>
      <c r="G89" s="6" t="s">
        <v>918</v>
      </c>
      <c r="H89" s="6" t="s">
        <v>918</v>
      </c>
      <c r="I89" s="6" t="s">
        <v>83</v>
      </c>
      <c r="J89" s="6"/>
      <c r="K89" s="6"/>
      <c r="L89" s="24"/>
      <c r="M89" s="6" t="s">
        <v>1551</v>
      </c>
      <c r="N89" s="6"/>
    </row>
    <row r="90" spans="1:14" ht="170">
      <c r="A90" s="24" t="s">
        <v>2006</v>
      </c>
      <c r="B90" s="6" t="s">
        <v>152</v>
      </c>
      <c r="C90" s="6" t="s">
        <v>534</v>
      </c>
      <c r="D90" s="20" t="s">
        <v>2007</v>
      </c>
      <c r="E90" s="6" t="s">
        <v>916</v>
      </c>
      <c r="F90" s="6" t="s">
        <v>917</v>
      </c>
      <c r="G90" s="6" t="s">
        <v>918</v>
      </c>
      <c r="H90" s="6" t="s">
        <v>918</v>
      </c>
      <c r="I90" s="6" t="s">
        <v>156</v>
      </c>
      <c r="J90" s="6"/>
      <c r="K90" s="6"/>
      <c r="L90" s="24"/>
      <c r="M90" s="6" t="s">
        <v>1551</v>
      </c>
      <c r="N90" s="6"/>
    </row>
    <row r="91" spans="1:14" ht="170">
      <c r="A91" s="24" t="s">
        <v>2009</v>
      </c>
      <c r="B91" s="6" t="s">
        <v>152</v>
      </c>
      <c r="C91" s="6" t="s">
        <v>534</v>
      </c>
      <c r="D91" s="20" t="s">
        <v>2007</v>
      </c>
      <c r="E91" s="6" t="s">
        <v>916</v>
      </c>
      <c r="F91" s="6" t="s">
        <v>1552</v>
      </c>
      <c r="G91" s="6" t="s">
        <v>918</v>
      </c>
      <c r="H91" s="6" t="s">
        <v>918</v>
      </c>
      <c r="I91" s="20" t="s">
        <v>995</v>
      </c>
      <c r="J91" s="6"/>
      <c r="K91" s="6"/>
      <c r="L91" s="24"/>
      <c r="M91" s="6" t="s">
        <v>1551</v>
      </c>
      <c r="N91" s="6"/>
    </row>
    <row r="92" spans="1:14" ht="170">
      <c r="A92" s="24" t="s">
        <v>2006</v>
      </c>
      <c r="B92" s="6" t="s">
        <v>152</v>
      </c>
      <c r="C92" s="6" t="s">
        <v>534</v>
      </c>
      <c r="D92" s="20" t="s">
        <v>2007</v>
      </c>
      <c r="E92" s="6" t="s">
        <v>916</v>
      </c>
      <c r="F92" s="6" t="s">
        <v>1553</v>
      </c>
      <c r="G92" s="6" t="s">
        <v>918</v>
      </c>
      <c r="H92" s="6" t="s">
        <v>918</v>
      </c>
      <c r="I92" s="20" t="s">
        <v>1554</v>
      </c>
      <c r="J92" s="6"/>
      <c r="K92" s="6"/>
      <c r="L92" s="24"/>
      <c r="M92" s="6" t="s">
        <v>1551</v>
      </c>
      <c r="N92" s="6"/>
    </row>
    <row r="93" spans="1:14" ht="170">
      <c r="A93" s="24" t="s">
        <v>2009</v>
      </c>
      <c r="B93" s="6" t="s">
        <v>152</v>
      </c>
      <c r="C93" s="6" t="s">
        <v>534</v>
      </c>
      <c r="D93" s="20" t="s">
        <v>2007</v>
      </c>
      <c r="E93" s="6" t="s">
        <v>916</v>
      </c>
      <c r="F93" s="6" t="s">
        <v>1555</v>
      </c>
      <c r="G93" s="6" t="s">
        <v>918</v>
      </c>
      <c r="H93" s="6" t="s">
        <v>918</v>
      </c>
      <c r="I93" s="20" t="s">
        <v>826</v>
      </c>
      <c r="J93" s="6"/>
      <c r="K93" s="6"/>
      <c r="L93" s="65"/>
      <c r="M93" s="6" t="s">
        <v>1551</v>
      </c>
      <c r="N93" s="6"/>
    </row>
    <row r="94" spans="1:14" ht="68">
      <c r="A94" s="24" t="s">
        <v>1968</v>
      </c>
      <c r="B94" s="6" t="s">
        <v>152</v>
      </c>
      <c r="C94" s="6" t="s">
        <v>534</v>
      </c>
      <c r="D94" s="6" t="s">
        <v>153</v>
      </c>
      <c r="E94" s="6" t="s">
        <v>154</v>
      </c>
      <c r="F94" s="6" t="s">
        <v>1556</v>
      </c>
      <c r="G94" s="6" t="s">
        <v>1557</v>
      </c>
      <c r="H94" s="6" t="s">
        <v>1557</v>
      </c>
      <c r="I94" s="6" t="s">
        <v>477</v>
      </c>
      <c r="J94" s="21" t="str">
        <f>TEXT(SUMPRODUCT(VALUE(LEFT(I94:I95,8)))+INT(SUMPRODUCT(VALUE(RIGHT(I94:I95,2)))/25)/86400,"HH:MM:SS")&amp;":"&amp;TEXT(MOD(SUMPRODUCT(VALUE(RIGHT(I94:I95,2))),25),"00")</f>
        <v>00:00:11:09</v>
      </c>
      <c r="K94" s="6"/>
      <c r="L94" s="59">
        <v>531</v>
      </c>
      <c r="M94" s="6" t="s">
        <v>1558</v>
      </c>
      <c r="N94" s="6"/>
    </row>
    <row r="95" spans="1:14" ht="68">
      <c r="A95" s="24"/>
      <c r="B95" s="6" t="s">
        <v>152</v>
      </c>
      <c r="C95" s="6" t="s">
        <v>534</v>
      </c>
      <c r="D95" s="6" t="s">
        <v>153</v>
      </c>
      <c r="E95" s="6" t="s">
        <v>154</v>
      </c>
      <c r="F95" s="6" t="s">
        <v>1559</v>
      </c>
      <c r="G95" s="6" t="s">
        <v>1557</v>
      </c>
      <c r="H95" s="6" t="s">
        <v>1557</v>
      </c>
      <c r="I95" s="6" t="s">
        <v>20</v>
      </c>
      <c r="J95" s="6"/>
      <c r="K95" s="6"/>
      <c r="L95" s="59"/>
      <c r="M95" s="6" t="s">
        <v>1558</v>
      </c>
      <c r="N95" s="6"/>
    </row>
    <row r="96" spans="1:14" ht="85">
      <c r="A96" s="24"/>
      <c r="B96" s="6" t="s">
        <v>152</v>
      </c>
      <c r="C96" s="6" t="s">
        <v>534</v>
      </c>
      <c r="D96" s="6" t="s">
        <v>153</v>
      </c>
      <c r="E96" s="6" t="s">
        <v>154</v>
      </c>
      <c r="F96" s="6" t="s">
        <v>1560</v>
      </c>
      <c r="G96" s="6" t="s">
        <v>1561</v>
      </c>
      <c r="H96" s="6" t="s">
        <v>1561</v>
      </c>
      <c r="I96" s="6" t="s">
        <v>420</v>
      </c>
      <c r="J96" s="21" t="str">
        <f>TEXT(SUMPRODUCT(VALUE(LEFT(I96:I97,8)))+INT(SUMPRODUCT(VALUE(RIGHT(I96:I97,2)))/25)/86400,"HH:MM:SS")&amp;":"&amp;TEXT(MOD(SUMPRODUCT(VALUE(RIGHT(I96:I97,2))),25),"00")</f>
        <v>00:00:12:24</v>
      </c>
      <c r="K96" s="6"/>
      <c r="L96" s="59"/>
      <c r="M96" s="6" t="s">
        <v>1558</v>
      </c>
      <c r="N96" s="6"/>
    </row>
    <row r="97" spans="1:14" ht="85">
      <c r="A97" s="24"/>
      <c r="B97" s="6" t="s">
        <v>152</v>
      </c>
      <c r="C97" s="6" t="s">
        <v>534</v>
      </c>
      <c r="D97" s="6" t="s">
        <v>153</v>
      </c>
      <c r="E97" s="6" t="s">
        <v>154</v>
      </c>
      <c r="F97" s="6" t="s">
        <v>1562</v>
      </c>
      <c r="G97" s="6" t="s">
        <v>1561</v>
      </c>
      <c r="H97" s="6" t="s">
        <v>1561</v>
      </c>
      <c r="I97" s="6" t="s">
        <v>348</v>
      </c>
      <c r="J97" s="6"/>
      <c r="K97" s="6"/>
      <c r="L97" s="59"/>
      <c r="M97" s="6" t="s">
        <v>1558</v>
      </c>
      <c r="N97" s="6"/>
    </row>
    <row r="98" spans="1:14" ht="323">
      <c r="A98" s="17" t="s">
        <v>1860</v>
      </c>
      <c r="B98" s="6" t="s">
        <v>43</v>
      </c>
      <c r="C98" s="6" t="s">
        <v>534</v>
      </c>
      <c r="D98" s="6" t="s">
        <v>259</v>
      </c>
      <c r="E98" s="6" t="s">
        <v>129</v>
      </c>
      <c r="F98" s="6" t="s">
        <v>1581</v>
      </c>
      <c r="G98" s="6" t="s">
        <v>1582</v>
      </c>
      <c r="H98" s="6" t="s">
        <v>1583</v>
      </c>
      <c r="I98" s="6" t="s">
        <v>529</v>
      </c>
      <c r="J98" s="6"/>
      <c r="K98" s="6"/>
      <c r="L98" s="59"/>
      <c r="M98" s="12" t="s">
        <v>1861</v>
      </c>
      <c r="N98" s="6"/>
    </row>
    <row r="99" spans="1:14" ht="323">
      <c r="A99" s="17" t="s">
        <v>1860</v>
      </c>
      <c r="B99" s="6" t="s">
        <v>43</v>
      </c>
      <c r="C99" s="6" t="s">
        <v>534</v>
      </c>
      <c r="D99" s="6" t="s">
        <v>259</v>
      </c>
      <c r="E99" s="6" t="s">
        <v>129</v>
      </c>
      <c r="F99" s="6" t="s">
        <v>1581</v>
      </c>
      <c r="G99" s="6" t="s">
        <v>1582</v>
      </c>
      <c r="H99" s="6" t="s">
        <v>1583</v>
      </c>
      <c r="I99" s="6" t="s">
        <v>20</v>
      </c>
      <c r="J99" s="6"/>
      <c r="K99" s="6"/>
      <c r="L99" s="59"/>
      <c r="M99" s="12" t="s">
        <v>1861</v>
      </c>
      <c r="N99" s="6"/>
    </row>
    <row r="100" spans="1:14" ht="323">
      <c r="A100" s="17" t="s">
        <v>1860</v>
      </c>
      <c r="B100" s="6" t="s">
        <v>14</v>
      </c>
      <c r="C100" s="6" t="s">
        <v>534</v>
      </c>
      <c r="D100" s="6" t="s">
        <v>259</v>
      </c>
      <c r="E100" s="6" t="s">
        <v>129</v>
      </c>
      <c r="F100" s="6" t="s">
        <v>1584</v>
      </c>
      <c r="G100" s="6" t="s">
        <v>1585</v>
      </c>
      <c r="H100" s="6" t="s">
        <v>1585</v>
      </c>
      <c r="I100" s="6" t="s">
        <v>1280</v>
      </c>
      <c r="J100" s="6"/>
      <c r="K100" s="6"/>
      <c r="L100" s="59"/>
      <c r="M100" s="12" t="s">
        <v>1861</v>
      </c>
      <c r="N100" s="6"/>
    </row>
    <row r="101" spans="1:14" ht="323">
      <c r="A101" s="24"/>
      <c r="B101" s="6"/>
      <c r="C101" s="6" t="s">
        <v>534</v>
      </c>
      <c r="D101" s="6" t="s">
        <v>259</v>
      </c>
      <c r="E101" s="6" t="s">
        <v>129</v>
      </c>
      <c r="F101" s="6" t="s">
        <v>1590</v>
      </c>
      <c r="G101" s="6" t="s">
        <v>1591</v>
      </c>
      <c r="H101" s="66" t="s">
        <v>1592</v>
      </c>
      <c r="I101" s="6" t="s">
        <v>1593</v>
      </c>
      <c r="J101" s="6"/>
      <c r="K101" s="6"/>
      <c r="L101" s="59"/>
      <c r="M101" s="12" t="s">
        <v>1861</v>
      </c>
      <c r="N101" s="6"/>
    </row>
    <row r="102" spans="1:14" ht="323">
      <c r="A102" s="24"/>
      <c r="B102" s="6" t="s">
        <v>682</v>
      </c>
      <c r="C102" s="6" t="s">
        <v>534</v>
      </c>
      <c r="D102" s="6" t="s">
        <v>259</v>
      </c>
      <c r="E102" s="6" t="s">
        <v>1595</v>
      </c>
      <c r="F102" s="6" t="s">
        <v>1596</v>
      </c>
      <c r="G102" s="6" t="s">
        <v>1597</v>
      </c>
      <c r="H102" s="6"/>
      <c r="I102" s="6" t="s">
        <v>967</v>
      </c>
      <c r="J102" s="21" t="str">
        <f>TEXT(SUMPRODUCT(VALUE(LEFT(I102:I114,8)))+INT(SUMPRODUCT(VALUE(RIGHT(I102:I114,2)))/25)/86400,"HH:MM:SS")&amp;":"&amp;TEXT(MOD(SUMPRODUCT(VALUE(RIGHT(I102:I114,2))),25),"00")</f>
        <v>00:01:11:15</v>
      </c>
      <c r="K102" s="6"/>
      <c r="L102" s="61"/>
      <c r="M102" s="6" t="s">
        <v>1598</v>
      </c>
      <c r="N102" s="6"/>
    </row>
    <row r="103" spans="1:14" ht="204">
      <c r="A103" s="24"/>
      <c r="B103" s="6" t="s">
        <v>682</v>
      </c>
      <c r="C103" s="6" t="s">
        <v>534</v>
      </c>
      <c r="D103" s="6" t="s">
        <v>259</v>
      </c>
      <c r="E103" s="6" t="s">
        <v>1595</v>
      </c>
      <c r="F103" s="6" t="s">
        <v>1599</v>
      </c>
      <c r="G103" s="6" t="s">
        <v>1597</v>
      </c>
      <c r="H103" s="6"/>
      <c r="I103" s="6" t="s">
        <v>955</v>
      </c>
      <c r="J103" s="6"/>
      <c r="K103" s="6"/>
      <c r="L103" s="24"/>
      <c r="M103" s="6"/>
      <c r="N103" s="6"/>
    </row>
    <row r="104" spans="1:14" ht="204">
      <c r="A104" s="24"/>
      <c r="B104" s="6" t="s">
        <v>682</v>
      </c>
      <c r="C104" s="6" t="s">
        <v>534</v>
      </c>
      <c r="D104" s="6" t="s">
        <v>259</v>
      </c>
      <c r="E104" s="6" t="s">
        <v>1595</v>
      </c>
      <c r="F104" s="6" t="s">
        <v>1600</v>
      </c>
      <c r="G104" s="6" t="s">
        <v>1597</v>
      </c>
      <c r="H104" s="6"/>
      <c r="I104" s="6" t="s">
        <v>125</v>
      </c>
      <c r="J104" s="6"/>
      <c r="K104" s="6"/>
      <c r="L104" s="24"/>
      <c r="M104" s="6"/>
      <c r="N104" s="6"/>
    </row>
    <row r="105" spans="1:14" ht="153">
      <c r="A105" s="24"/>
      <c r="B105" s="6"/>
      <c r="C105" s="6" t="s">
        <v>534</v>
      </c>
      <c r="D105" s="6" t="s">
        <v>259</v>
      </c>
      <c r="E105" s="6" t="s">
        <v>1595</v>
      </c>
      <c r="F105" s="6" t="s">
        <v>1601</v>
      </c>
      <c r="G105" s="6" t="s">
        <v>1602</v>
      </c>
      <c r="H105" s="6"/>
      <c r="I105" s="6" t="s">
        <v>85</v>
      </c>
      <c r="J105" s="6"/>
      <c r="K105" s="6"/>
      <c r="L105" s="24"/>
      <c r="M105" s="6"/>
      <c r="N105" s="6"/>
    </row>
    <row r="106" spans="1:14" ht="238">
      <c r="A106" s="24"/>
      <c r="B106" s="6" t="s">
        <v>682</v>
      </c>
      <c r="C106" s="6" t="s">
        <v>534</v>
      </c>
      <c r="D106" s="6" t="s">
        <v>259</v>
      </c>
      <c r="E106" s="6" t="s">
        <v>1595</v>
      </c>
      <c r="F106" s="6" t="s">
        <v>1603</v>
      </c>
      <c r="G106" s="6" t="s">
        <v>1604</v>
      </c>
      <c r="H106" s="6"/>
      <c r="I106" s="6" t="s">
        <v>267</v>
      </c>
      <c r="J106" s="6"/>
      <c r="K106" s="6"/>
      <c r="L106" s="24"/>
      <c r="M106" s="6"/>
      <c r="N106" s="6"/>
    </row>
    <row r="107" spans="1:14" ht="306">
      <c r="A107" s="24"/>
      <c r="B107" s="6" t="s">
        <v>14</v>
      </c>
      <c r="C107" s="6" t="s">
        <v>534</v>
      </c>
      <c r="D107" s="6" t="s">
        <v>259</v>
      </c>
      <c r="E107" s="6" t="s">
        <v>1595</v>
      </c>
      <c r="F107" s="6" t="s">
        <v>1605</v>
      </c>
      <c r="G107" s="6" t="s">
        <v>1606</v>
      </c>
      <c r="H107" s="6"/>
      <c r="I107" s="6" t="s">
        <v>233</v>
      </c>
      <c r="J107" s="6"/>
      <c r="K107" s="6"/>
      <c r="L107" s="24"/>
      <c r="M107" s="6"/>
      <c r="N107" s="6"/>
    </row>
    <row r="108" spans="1:14" ht="306">
      <c r="A108" s="24" t="s">
        <v>1594</v>
      </c>
      <c r="B108" s="6" t="s">
        <v>14</v>
      </c>
      <c r="C108" s="6" t="s">
        <v>534</v>
      </c>
      <c r="D108" s="6" t="s">
        <v>259</v>
      </c>
      <c r="E108" s="6" t="s">
        <v>1595</v>
      </c>
      <c r="F108" s="6" t="s">
        <v>1607</v>
      </c>
      <c r="G108" s="6" t="s">
        <v>1606</v>
      </c>
      <c r="H108" s="6"/>
      <c r="I108" s="6" t="s">
        <v>1608</v>
      </c>
      <c r="J108" s="6"/>
      <c r="K108" s="6"/>
      <c r="L108" s="24"/>
      <c r="M108" s="6"/>
      <c r="N108" s="6"/>
    </row>
    <row r="109" spans="1:14" ht="306">
      <c r="A109" s="24"/>
      <c r="B109" s="6" t="s">
        <v>14</v>
      </c>
      <c r="C109" s="6" t="s">
        <v>534</v>
      </c>
      <c r="D109" s="6" t="s">
        <v>259</v>
      </c>
      <c r="E109" s="6" t="s">
        <v>1595</v>
      </c>
      <c r="F109" s="6" t="s">
        <v>1609</v>
      </c>
      <c r="G109" s="6" t="s">
        <v>1606</v>
      </c>
      <c r="H109" s="6"/>
      <c r="I109" s="6" t="s">
        <v>122</v>
      </c>
      <c r="J109" s="6"/>
      <c r="K109" s="6"/>
      <c r="L109" s="24"/>
      <c r="M109" s="6"/>
      <c r="N109" s="6"/>
    </row>
    <row r="110" spans="1:14" ht="306">
      <c r="A110" s="24"/>
      <c r="B110" s="6" t="s">
        <v>14</v>
      </c>
      <c r="C110" s="6" t="s">
        <v>534</v>
      </c>
      <c r="D110" s="6" t="s">
        <v>259</v>
      </c>
      <c r="E110" s="6" t="s">
        <v>1595</v>
      </c>
      <c r="F110" s="6" t="s">
        <v>1610</v>
      </c>
      <c r="G110" s="6" t="s">
        <v>1606</v>
      </c>
      <c r="H110" s="6"/>
      <c r="I110" s="6" t="s">
        <v>1611</v>
      </c>
      <c r="J110" s="6"/>
      <c r="K110" s="6"/>
      <c r="L110" s="24"/>
      <c r="M110" s="6"/>
      <c r="N110" s="6"/>
    </row>
    <row r="111" spans="1:14" ht="153">
      <c r="A111" s="24"/>
      <c r="B111" s="6" t="s">
        <v>14</v>
      </c>
      <c r="C111" s="6" t="s">
        <v>534</v>
      </c>
      <c r="D111" s="6" t="s">
        <v>259</v>
      </c>
      <c r="E111" s="6" t="s">
        <v>1595</v>
      </c>
      <c r="F111" s="6" t="s">
        <v>1612</v>
      </c>
      <c r="G111" s="6" t="s">
        <v>1613</v>
      </c>
      <c r="H111" s="6"/>
      <c r="I111" s="6" t="s">
        <v>166</v>
      </c>
      <c r="J111" s="6"/>
      <c r="K111" s="6"/>
      <c r="L111" s="24"/>
      <c r="M111" s="6"/>
      <c r="N111" s="6"/>
    </row>
    <row r="112" spans="1:14" ht="170">
      <c r="A112" s="24"/>
      <c r="B112" s="6" t="s">
        <v>14</v>
      </c>
      <c r="C112" s="6" t="s">
        <v>534</v>
      </c>
      <c r="D112" s="6" t="s">
        <v>259</v>
      </c>
      <c r="E112" s="6" t="s">
        <v>1595</v>
      </c>
      <c r="F112" s="6" t="s">
        <v>1614</v>
      </c>
      <c r="G112" s="6" t="s">
        <v>1615</v>
      </c>
      <c r="H112" s="6"/>
      <c r="I112" s="6" t="s">
        <v>605</v>
      </c>
      <c r="J112" s="6"/>
      <c r="K112" s="6"/>
      <c r="L112" s="24"/>
      <c r="M112" s="6"/>
      <c r="N112" s="6"/>
    </row>
    <row r="113" spans="1:14" ht="289">
      <c r="A113" s="24"/>
      <c r="B113" s="6" t="s">
        <v>14</v>
      </c>
      <c r="C113" s="6" t="s">
        <v>534</v>
      </c>
      <c r="D113" s="6" t="s">
        <v>259</v>
      </c>
      <c r="E113" s="6" t="s">
        <v>1616</v>
      </c>
      <c r="F113" s="6" t="s">
        <v>1617</v>
      </c>
      <c r="G113" s="6" t="s">
        <v>1618</v>
      </c>
      <c r="H113" s="6"/>
      <c r="I113" s="6" t="s">
        <v>20</v>
      </c>
      <c r="J113" s="6"/>
      <c r="K113" s="6"/>
      <c r="L113" s="24"/>
      <c r="M113" s="6"/>
      <c r="N113" s="6"/>
    </row>
    <row r="114" spans="1:14" ht="119">
      <c r="A114" s="24"/>
      <c r="B114" s="6" t="s">
        <v>682</v>
      </c>
      <c r="C114" s="6" t="s">
        <v>534</v>
      </c>
      <c r="D114" s="6" t="s">
        <v>259</v>
      </c>
      <c r="E114" s="6" t="s">
        <v>1619</v>
      </c>
      <c r="F114" s="6" t="s">
        <v>1620</v>
      </c>
      <c r="G114" s="6" t="s">
        <v>1621</v>
      </c>
      <c r="H114" s="6"/>
      <c r="I114" s="6" t="s">
        <v>773</v>
      </c>
      <c r="J114" s="6"/>
      <c r="K114" s="6"/>
      <c r="L114" s="24"/>
      <c r="M114" s="6"/>
      <c r="N114" s="6"/>
    </row>
    <row r="115" spans="1:14" ht="187">
      <c r="A115" s="24" t="s">
        <v>1890</v>
      </c>
      <c r="B115" s="6" t="s">
        <v>152</v>
      </c>
      <c r="C115" s="6" t="s">
        <v>534</v>
      </c>
      <c r="D115" s="6" t="s">
        <v>1035</v>
      </c>
      <c r="E115" s="6" t="s">
        <v>1036</v>
      </c>
      <c r="F115" s="6" t="s">
        <v>1622</v>
      </c>
      <c r="G115" s="6" t="s">
        <v>1623</v>
      </c>
      <c r="H115" s="6" t="s">
        <v>1624</v>
      </c>
      <c r="I115" s="6" t="s">
        <v>862</v>
      </c>
      <c r="J115" s="21" t="str">
        <f>TEXT(SUMPRODUCT(VALUE(LEFT(I115:I118,8)))+INT(SUMPRODUCT(VALUE(RIGHT(I115:I118,2)))/25)/86400,"HH:MM:SS")&amp;":"&amp;TEXT(MOD(SUMPRODUCT(VALUE(RIGHT(I115:I118,2))),25),"00")</f>
        <v>00:00:09:08</v>
      </c>
      <c r="K115" s="6"/>
      <c r="L115" s="65">
        <v>5000</v>
      </c>
      <c r="M115" s="69" t="s">
        <v>1892</v>
      </c>
      <c r="N115" s="6"/>
    </row>
    <row r="116" spans="1:14" ht="187">
      <c r="A116" s="24"/>
      <c r="B116" s="6" t="s">
        <v>152</v>
      </c>
      <c r="C116" s="6" t="s">
        <v>534</v>
      </c>
      <c r="D116" s="6" t="s">
        <v>1035</v>
      </c>
      <c r="E116" s="6" t="s">
        <v>1036</v>
      </c>
      <c r="F116" s="6" t="s">
        <v>1626</v>
      </c>
      <c r="G116" s="6" t="s">
        <v>1623</v>
      </c>
      <c r="H116" s="6" t="s">
        <v>1624</v>
      </c>
      <c r="I116" s="6" t="s">
        <v>1108</v>
      </c>
      <c r="J116" s="6"/>
      <c r="K116" s="6"/>
      <c r="L116" s="90"/>
      <c r="M116" s="6" t="s">
        <v>1625</v>
      </c>
      <c r="N116" s="6"/>
    </row>
    <row r="117" spans="1:14" ht="187">
      <c r="A117" s="24"/>
      <c r="B117" s="6" t="s">
        <v>152</v>
      </c>
      <c r="C117" s="6" t="s">
        <v>534</v>
      </c>
      <c r="D117" s="6" t="s">
        <v>1035</v>
      </c>
      <c r="E117" s="6" t="s">
        <v>1036</v>
      </c>
      <c r="F117" s="6" t="s">
        <v>1627</v>
      </c>
      <c r="G117" s="6" t="s">
        <v>1623</v>
      </c>
      <c r="H117" s="6" t="s">
        <v>1624</v>
      </c>
      <c r="I117" s="6" t="s">
        <v>1390</v>
      </c>
      <c r="J117" s="6"/>
      <c r="K117" s="6"/>
      <c r="L117" s="90"/>
      <c r="M117" s="6" t="s">
        <v>1625</v>
      </c>
      <c r="N117" s="6"/>
    </row>
    <row r="118" spans="1:14" ht="187">
      <c r="A118" s="24"/>
      <c r="B118" s="6" t="s">
        <v>152</v>
      </c>
      <c r="C118" s="6" t="s">
        <v>534</v>
      </c>
      <c r="D118" s="6" t="s">
        <v>1035</v>
      </c>
      <c r="E118" s="6" t="s">
        <v>1036</v>
      </c>
      <c r="F118" s="6" t="s">
        <v>1628</v>
      </c>
      <c r="G118" s="6" t="s">
        <v>1623</v>
      </c>
      <c r="H118" s="6" t="s">
        <v>1624</v>
      </c>
      <c r="I118" s="6" t="s">
        <v>1236</v>
      </c>
      <c r="J118" s="6"/>
      <c r="K118" s="6"/>
      <c r="L118" s="65"/>
      <c r="M118" s="6" t="s">
        <v>1625</v>
      </c>
      <c r="N118" s="6"/>
    </row>
    <row r="119" spans="1:14" ht="136">
      <c r="A119" s="24" t="s">
        <v>1891</v>
      </c>
      <c r="B119" s="6" t="s">
        <v>152</v>
      </c>
      <c r="C119" s="6" t="s">
        <v>534</v>
      </c>
      <c r="D119" s="6" t="s">
        <v>1035</v>
      </c>
      <c r="E119" s="6" t="s">
        <v>1189</v>
      </c>
      <c r="F119" s="6" t="s">
        <v>1629</v>
      </c>
      <c r="G119" s="6" t="s">
        <v>1630</v>
      </c>
      <c r="H119" s="6"/>
      <c r="I119" s="6" t="s">
        <v>938</v>
      </c>
      <c r="J119" s="21" t="str">
        <f>TEXT(SUMPRODUCT(VALUE(LEFT(I119:I125,8)))+INT(SUMPRODUCT(VALUE(RIGHT(I119:I125,2)))/25)/86400,"HH:MM:SS")&amp;":"&amp;TEXT(MOD(SUMPRODUCT(VALUE(RIGHT(I119:I125,2))),25),"00")</f>
        <v>00:00:29:23</v>
      </c>
      <c r="K119" s="6"/>
      <c r="L119" s="65">
        <v>7500</v>
      </c>
      <c r="M119" s="6" t="s">
        <v>1625</v>
      </c>
      <c r="N119" s="6"/>
    </row>
    <row r="120" spans="1:14" ht="136">
      <c r="A120" s="24"/>
      <c r="B120" s="6" t="s">
        <v>152</v>
      </c>
      <c r="C120" s="6" t="s">
        <v>534</v>
      </c>
      <c r="D120" s="6" t="s">
        <v>1035</v>
      </c>
      <c r="E120" s="6" t="s">
        <v>1189</v>
      </c>
      <c r="F120" s="6" t="s">
        <v>1631</v>
      </c>
      <c r="G120" s="6" t="s">
        <v>1630</v>
      </c>
      <c r="H120" s="6"/>
      <c r="I120" s="6" t="s">
        <v>529</v>
      </c>
      <c r="J120" s="6"/>
      <c r="K120" s="6"/>
      <c r="L120" s="90"/>
      <c r="M120" s="6" t="s">
        <v>1625</v>
      </c>
      <c r="N120" s="6"/>
    </row>
    <row r="121" spans="1:14" ht="136">
      <c r="A121" s="24"/>
      <c r="B121" s="6" t="s">
        <v>152</v>
      </c>
      <c r="C121" s="6" t="s">
        <v>534</v>
      </c>
      <c r="D121" s="6" t="s">
        <v>1035</v>
      </c>
      <c r="E121" s="6" t="s">
        <v>1632</v>
      </c>
      <c r="F121" s="6" t="s">
        <v>1633</v>
      </c>
      <c r="G121" s="6" t="s">
        <v>1634</v>
      </c>
      <c r="H121" s="6" t="s">
        <v>1634</v>
      </c>
      <c r="I121" s="6" t="s">
        <v>529</v>
      </c>
      <c r="J121" s="6"/>
      <c r="K121" s="6"/>
      <c r="L121" s="90"/>
      <c r="M121" s="6" t="s">
        <v>1625</v>
      </c>
      <c r="N121" s="6"/>
    </row>
    <row r="122" spans="1:14" ht="136">
      <c r="A122" s="24"/>
      <c r="B122" s="6" t="s">
        <v>152</v>
      </c>
      <c r="C122" s="6" t="s">
        <v>534</v>
      </c>
      <c r="D122" s="6" t="s">
        <v>1035</v>
      </c>
      <c r="E122" s="6" t="s">
        <v>1632</v>
      </c>
      <c r="F122" s="6" t="s">
        <v>1635</v>
      </c>
      <c r="G122" s="6" t="s">
        <v>1634</v>
      </c>
      <c r="H122" s="6" t="s">
        <v>1634</v>
      </c>
      <c r="I122" s="6" t="s">
        <v>245</v>
      </c>
      <c r="J122" s="6"/>
      <c r="K122" s="6"/>
      <c r="L122" s="24"/>
      <c r="M122" s="6" t="s">
        <v>1625</v>
      </c>
      <c r="N122" s="6"/>
    </row>
    <row r="123" spans="1:14" ht="136">
      <c r="A123" s="24"/>
      <c r="B123" s="6" t="s">
        <v>152</v>
      </c>
      <c r="C123" s="6" t="s">
        <v>534</v>
      </c>
      <c r="D123" s="6" t="s">
        <v>1035</v>
      </c>
      <c r="E123" s="6" t="s">
        <v>1636</v>
      </c>
      <c r="F123" s="6" t="s">
        <v>1637</v>
      </c>
      <c r="G123" s="6" t="s">
        <v>1634</v>
      </c>
      <c r="H123" s="6" t="s">
        <v>1634</v>
      </c>
      <c r="I123" s="6" t="s">
        <v>1638</v>
      </c>
      <c r="J123" s="6"/>
      <c r="K123" s="6"/>
      <c r="L123" s="90"/>
      <c r="M123" s="6" t="s">
        <v>1625</v>
      </c>
      <c r="N123" s="6"/>
    </row>
    <row r="124" spans="1:14" ht="136">
      <c r="A124" s="24"/>
      <c r="B124" s="6" t="s">
        <v>152</v>
      </c>
      <c r="C124" s="6" t="s">
        <v>534</v>
      </c>
      <c r="D124" s="6" t="s">
        <v>1035</v>
      </c>
      <c r="E124" s="6" t="s">
        <v>1636</v>
      </c>
      <c r="F124" s="6" t="s">
        <v>1639</v>
      </c>
      <c r="G124" s="6" t="s">
        <v>1634</v>
      </c>
      <c r="H124" s="6" t="s">
        <v>1634</v>
      </c>
      <c r="I124" s="6" t="s">
        <v>270</v>
      </c>
      <c r="J124" s="6"/>
      <c r="K124" s="6"/>
      <c r="L124" s="90"/>
      <c r="M124" s="6" t="s">
        <v>1625</v>
      </c>
      <c r="N124" s="6"/>
    </row>
    <row r="125" spans="1:14" ht="136">
      <c r="A125" s="24"/>
      <c r="B125" s="6" t="s">
        <v>152</v>
      </c>
      <c r="C125" s="6" t="s">
        <v>534</v>
      </c>
      <c r="D125" s="6" t="s">
        <v>1035</v>
      </c>
      <c r="E125" s="6" t="s">
        <v>1636</v>
      </c>
      <c r="F125" s="6" t="s">
        <v>1640</v>
      </c>
      <c r="G125" s="6" t="s">
        <v>1634</v>
      </c>
      <c r="H125" s="6" t="s">
        <v>1634</v>
      </c>
      <c r="I125" s="6" t="s">
        <v>342</v>
      </c>
      <c r="J125" s="6"/>
      <c r="K125" s="6"/>
      <c r="L125" s="65"/>
      <c r="M125" s="6" t="s">
        <v>1625</v>
      </c>
      <c r="N125" s="6"/>
    </row>
    <row r="126" spans="1:14" ht="170">
      <c r="A126" s="24"/>
      <c r="B126" s="6"/>
      <c r="C126" s="6" t="s">
        <v>534</v>
      </c>
      <c r="D126" s="6" t="s">
        <v>248</v>
      </c>
      <c r="E126" s="6" t="s">
        <v>1641</v>
      </c>
      <c r="F126" s="6" t="s">
        <v>1642</v>
      </c>
      <c r="G126" s="6" t="s">
        <v>1643</v>
      </c>
      <c r="H126" s="6"/>
      <c r="I126" s="6" t="s">
        <v>62</v>
      </c>
      <c r="J126" s="21" t="str">
        <f>TEXT(SUMPRODUCT(VALUE(LEFT(I126:I128,8)))+INT(SUMPRODUCT(VALUE(RIGHT(I126:I128,2)))/25)/86400,"HH:MM:SS")&amp;":"&amp;TEXT(MOD(SUMPRODUCT(VALUE(RIGHT(I126:I128,2))),25),"00")</f>
        <v>00:00:49:22</v>
      </c>
      <c r="K126" s="24" t="s">
        <v>952</v>
      </c>
      <c r="L126" s="59">
        <v>5040</v>
      </c>
      <c r="M126" s="6" t="s">
        <v>1644</v>
      </c>
      <c r="N126" s="6"/>
    </row>
    <row r="127" spans="1:14" ht="170">
      <c r="A127" s="24"/>
      <c r="B127" s="6"/>
      <c r="C127" s="6" t="s">
        <v>534</v>
      </c>
      <c r="D127" s="6" t="s">
        <v>248</v>
      </c>
      <c r="E127" s="6" t="s">
        <v>1641</v>
      </c>
      <c r="F127" s="6" t="s">
        <v>1645</v>
      </c>
      <c r="G127" s="6" t="s">
        <v>1646</v>
      </c>
      <c r="H127" s="6"/>
      <c r="I127" s="6" t="s">
        <v>180</v>
      </c>
      <c r="J127" s="6"/>
      <c r="K127" s="24" t="s">
        <v>952</v>
      </c>
      <c r="L127" s="24"/>
      <c r="M127" s="6" t="s">
        <v>1644</v>
      </c>
      <c r="N127" s="6"/>
    </row>
    <row r="128" spans="1:14" ht="170">
      <c r="A128" s="24"/>
      <c r="B128" s="6"/>
      <c r="C128" s="6" t="s">
        <v>534</v>
      </c>
      <c r="D128" s="6" t="s">
        <v>248</v>
      </c>
      <c r="E128" s="6" t="s">
        <v>1641</v>
      </c>
      <c r="F128" s="6" t="s">
        <v>1647</v>
      </c>
      <c r="G128" s="6" t="s">
        <v>1646</v>
      </c>
      <c r="H128" s="6"/>
      <c r="I128" s="6" t="s">
        <v>1648</v>
      </c>
      <c r="J128" s="6"/>
      <c r="K128" s="24" t="s">
        <v>952</v>
      </c>
      <c r="L128" s="65"/>
      <c r="M128" s="6" t="s">
        <v>1644</v>
      </c>
      <c r="N128" s="6"/>
    </row>
    <row r="129" spans="1:14" ht="51">
      <c r="A129" s="24"/>
      <c r="B129" s="6" t="s">
        <v>660</v>
      </c>
      <c r="C129" s="6" t="s">
        <v>534</v>
      </c>
      <c r="D129" s="6" t="s">
        <v>1649</v>
      </c>
      <c r="E129" s="6" t="s">
        <v>149</v>
      </c>
      <c r="F129" s="6" t="s">
        <v>1650</v>
      </c>
      <c r="G129" s="6" t="s">
        <v>1651</v>
      </c>
      <c r="H129" s="66" t="s">
        <v>1652</v>
      </c>
      <c r="I129" s="6" t="s">
        <v>1653</v>
      </c>
      <c r="J129" s="6"/>
      <c r="K129" s="6" t="s">
        <v>149</v>
      </c>
      <c r="L129" s="59">
        <v>0</v>
      </c>
      <c r="M129" s="6"/>
      <c r="N129" s="6"/>
    </row>
    <row r="130" spans="1:14" ht="85">
      <c r="A130" s="24"/>
      <c r="B130" s="6" t="s">
        <v>660</v>
      </c>
      <c r="C130" s="6" t="s">
        <v>534</v>
      </c>
      <c r="D130" s="6" t="s">
        <v>1649</v>
      </c>
      <c r="E130" s="6" t="s">
        <v>149</v>
      </c>
      <c r="F130" s="6" t="s">
        <v>1654</v>
      </c>
      <c r="G130" s="6" t="s">
        <v>1655</v>
      </c>
      <c r="H130" s="66" t="s">
        <v>1656</v>
      </c>
      <c r="I130" s="6" t="s">
        <v>519</v>
      </c>
      <c r="J130" s="6"/>
      <c r="K130" s="6" t="s">
        <v>149</v>
      </c>
      <c r="L130" s="59">
        <v>0</v>
      </c>
      <c r="M130" s="6"/>
      <c r="N130" s="6"/>
    </row>
    <row r="131" spans="1:14" ht="102">
      <c r="A131" s="24"/>
      <c r="B131" s="6" t="s">
        <v>660</v>
      </c>
      <c r="C131" s="6" t="s">
        <v>534</v>
      </c>
      <c r="D131" s="6" t="s">
        <v>1649</v>
      </c>
      <c r="E131" s="6" t="s">
        <v>17</v>
      </c>
      <c r="F131" s="6" t="s">
        <v>458</v>
      </c>
      <c r="G131" s="6" t="s">
        <v>158</v>
      </c>
      <c r="H131" s="6" t="s">
        <v>158</v>
      </c>
      <c r="I131" s="6" t="s">
        <v>96</v>
      </c>
      <c r="J131" s="6"/>
      <c r="K131" s="6" t="s">
        <v>149</v>
      </c>
      <c r="L131" s="59">
        <v>0</v>
      </c>
      <c r="M131" s="6"/>
      <c r="N131" s="6"/>
    </row>
    <row r="132" spans="1:14" ht="68">
      <c r="A132" s="24"/>
      <c r="B132" s="6" t="s">
        <v>660</v>
      </c>
      <c r="C132" s="6" t="s">
        <v>534</v>
      </c>
      <c r="D132" s="6" t="s">
        <v>1649</v>
      </c>
      <c r="E132" s="6" t="s">
        <v>129</v>
      </c>
      <c r="F132" s="6" t="s">
        <v>1667</v>
      </c>
      <c r="G132" s="6" t="s">
        <v>1668</v>
      </c>
      <c r="H132" s="6" t="s">
        <v>1669</v>
      </c>
      <c r="I132" s="6" t="s">
        <v>1105</v>
      </c>
      <c r="J132" s="6"/>
      <c r="K132" s="6" t="s">
        <v>149</v>
      </c>
      <c r="L132" s="59">
        <v>0</v>
      </c>
      <c r="M132" s="6"/>
      <c r="N132" s="6"/>
    </row>
    <row r="133" spans="1:14" ht="102">
      <c r="A133" s="24"/>
      <c r="B133" s="6" t="s">
        <v>660</v>
      </c>
      <c r="C133" s="6" t="s">
        <v>534</v>
      </c>
      <c r="D133" s="6" t="s">
        <v>1649</v>
      </c>
      <c r="E133" s="6" t="s">
        <v>129</v>
      </c>
      <c r="F133" s="6" t="s">
        <v>1670</v>
      </c>
      <c r="G133" s="6" t="s">
        <v>1671</v>
      </c>
      <c r="H133" s="66" t="s">
        <v>1672</v>
      </c>
      <c r="I133" s="6" t="s">
        <v>1127</v>
      </c>
      <c r="J133" s="6"/>
      <c r="K133" s="6" t="s">
        <v>149</v>
      </c>
      <c r="L133" s="59">
        <v>0</v>
      </c>
      <c r="M133" s="6"/>
      <c r="N133" s="6"/>
    </row>
    <row r="134" spans="1:14" ht="102">
      <c r="A134" s="24" t="s">
        <v>1420</v>
      </c>
      <c r="B134" s="6" t="s">
        <v>660</v>
      </c>
      <c r="C134" s="6" t="s">
        <v>534</v>
      </c>
      <c r="D134" s="6" t="s">
        <v>1649</v>
      </c>
      <c r="E134" s="6" t="s">
        <v>129</v>
      </c>
      <c r="F134" s="6" t="s">
        <v>1673</v>
      </c>
      <c r="G134" s="6" t="s">
        <v>1671</v>
      </c>
      <c r="H134" s="66" t="s">
        <v>1672</v>
      </c>
      <c r="I134" s="6" t="s">
        <v>605</v>
      </c>
      <c r="J134" s="6"/>
      <c r="K134" s="6" t="s">
        <v>149</v>
      </c>
      <c r="L134" s="59">
        <v>0</v>
      </c>
      <c r="M134" s="6"/>
      <c r="N134" s="6"/>
    </row>
    <row r="135" spans="1:14" ht="85">
      <c r="A135" s="24"/>
      <c r="B135" s="6" t="s">
        <v>660</v>
      </c>
      <c r="C135" s="6" t="s">
        <v>534</v>
      </c>
      <c r="D135" s="6" t="s">
        <v>1649</v>
      </c>
      <c r="E135" s="6" t="s">
        <v>129</v>
      </c>
      <c r="F135" s="6" t="s">
        <v>1674</v>
      </c>
      <c r="G135" s="6" t="s">
        <v>1675</v>
      </c>
      <c r="H135" s="66" t="s">
        <v>1676</v>
      </c>
      <c r="I135" s="6" t="s">
        <v>212</v>
      </c>
      <c r="J135" s="6"/>
      <c r="K135" s="6" t="s">
        <v>149</v>
      </c>
      <c r="L135" s="59">
        <v>0</v>
      </c>
      <c r="M135" s="6"/>
      <c r="N135" s="6"/>
    </row>
    <row r="136" spans="1:14" ht="306">
      <c r="A136" s="24" t="s">
        <v>1677</v>
      </c>
      <c r="B136" s="6" t="s">
        <v>660</v>
      </c>
      <c r="C136" s="6" t="s">
        <v>534</v>
      </c>
      <c r="D136" s="6" t="s">
        <v>1649</v>
      </c>
      <c r="E136" s="6" t="s">
        <v>129</v>
      </c>
      <c r="F136" s="6" t="s">
        <v>1678</v>
      </c>
      <c r="G136" s="6" t="s">
        <v>1679</v>
      </c>
      <c r="H136" s="6" t="s">
        <v>1680</v>
      </c>
      <c r="I136" s="6" t="s">
        <v>1456</v>
      </c>
      <c r="J136" s="6"/>
      <c r="K136" s="6" t="s">
        <v>1681</v>
      </c>
      <c r="L136" s="59">
        <v>0</v>
      </c>
      <c r="M136" s="6"/>
      <c r="N136" s="6"/>
    </row>
    <row r="137" spans="1:14" ht="119">
      <c r="A137" s="24" t="s">
        <v>1682</v>
      </c>
      <c r="B137" s="6" t="s">
        <v>660</v>
      </c>
      <c r="C137" s="6" t="s">
        <v>534</v>
      </c>
      <c r="D137" s="6" t="s">
        <v>1649</v>
      </c>
      <c r="E137" s="6"/>
      <c r="F137" s="6" t="s">
        <v>1683</v>
      </c>
      <c r="G137" s="6" t="s">
        <v>1684</v>
      </c>
      <c r="H137" s="6" t="s">
        <v>1685</v>
      </c>
      <c r="I137" s="6" t="s">
        <v>830</v>
      </c>
      <c r="J137" s="6"/>
      <c r="K137" s="88" t="s">
        <v>149</v>
      </c>
      <c r="L137" s="65">
        <v>0</v>
      </c>
      <c r="M137" s="6"/>
      <c r="N137" s="6"/>
    </row>
    <row r="138" spans="1:14" ht="102">
      <c r="A138" s="14" t="s">
        <v>1895</v>
      </c>
      <c r="B138" s="6" t="s">
        <v>152</v>
      </c>
      <c r="C138" s="6" t="s">
        <v>534</v>
      </c>
      <c r="D138" s="6" t="s">
        <v>1112</v>
      </c>
      <c r="E138" s="6" t="s">
        <v>154</v>
      </c>
      <c r="F138" s="6" t="s">
        <v>1686</v>
      </c>
      <c r="G138" s="6" t="s">
        <v>1687</v>
      </c>
      <c r="H138" s="6" t="s">
        <v>1687</v>
      </c>
      <c r="I138" s="6" t="s">
        <v>1688</v>
      </c>
      <c r="J138" s="21" t="str">
        <f>TEXT(SUMPRODUCT(VALUE(LEFT(I138:I150,8)))+INT(SUMPRODUCT(VALUE(RIGHT(I138:I150,2)))/25)/86400,"HH:MM:SS")&amp;":"&amp;TEXT(MOD(SUMPRODUCT(VALUE(RIGHT(I138:I150,2))),25),"00")</f>
        <v>00:00:53:23</v>
      </c>
      <c r="K138" s="6"/>
      <c r="L138" s="59">
        <v>5790</v>
      </c>
      <c r="M138" s="6" t="s">
        <v>1894</v>
      </c>
      <c r="N138" s="6"/>
    </row>
    <row r="139" spans="1:14" ht="102">
      <c r="A139" s="14"/>
      <c r="B139" s="6" t="s">
        <v>152</v>
      </c>
      <c r="C139" s="6" t="s">
        <v>534</v>
      </c>
      <c r="D139" s="6" t="s">
        <v>1112</v>
      </c>
      <c r="E139" s="6" t="s">
        <v>154</v>
      </c>
      <c r="F139" s="6" t="s">
        <v>1690</v>
      </c>
      <c r="G139" s="6" t="s">
        <v>1687</v>
      </c>
      <c r="H139" s="6" t="s">
        <v>1687</v>
      </c>
      <c r="I139" s="6" t="s">
        <v>1574</v>
      </c>
      <c r="J139" s="6"/>
      <c r="K139" s="6"/>
      <c r="L139" s="24"/>
      <c r="M139" s="6" t="s">
        <v>1894</v>
      </c>
      <c r="N139" s="6"/>
    </row>
    <row r="140" spans="1:14" ht="102">
      <c r="A140" s="14"/>
      <c r="B140" s="6" t="s">
        <v>152</v>
      </c>
      <c r="C140" s="6" t="s">
        <v>534</v>
      </c>
      <c r="D140" s="6" t="s">
        <v>1112</v>
      </c>
      <c r="E140" s="6" t="s">
        <v>154</v>
      </c>
      <c r="F140" s="6" t="s">
        <v>1691</v>
      </c>
      <c r="G140" s="6" t="s">
        <v>1687</v>
      </c>
      <c r="H140" s="6" t="s">
        <v>1687</v>
      </c>
      <c r="I140" s="6" t="s">
        <v>644</v>
      </c>
      <c r="J140" s="6"/>
      <c r="K140" s="6"/>
      <c r="L140" s="24"/>
      <c r="M140" s="6" t="s">
        <v>1894</v>
      </c>
      <c r="N140" s="6"/>
    </row>
    <row r="141" spans="1:14" ht="102">
      <c r="A141" s="14"/>
      <c r="B141" s="6" t="s">
        <v>152</v>
      </c>
      <c r="C141" s="6" t="s">
        <v>534</v>
      </c>
      <c r="D141" s="6" t="s">
        <v>1112</v>
      </c>
      <c r="E141" s="6" t="s">
        <v>154</v>
      </c>
      <c r="F141" s="6" t="s">
        <v>1692</v>
      </c>
      <c r="G141" s="6" t="s">
        <v>1687</v>
      </c>
      <c r="H141" s="6" t="s">
        <v>1687</v>
      </c>
      <c r="I141" s="6" t="s">
        <v>100</v>
      </c>
      <c r="J141" s="6"/>
      <c r="K141" s="6"/>
      <c r="L141" s="24"/>
      <c r="M141" s="6" t="s">
        <v>1894</v>
      </c>
      <c r="N141" s="6"/>
    </row>
    <row r="142" spans="1:14" ht="102">
      <c r="A142" s="14"/>
      <c r="B142" s="6" t="s">
        <v>152</v>
      </c>
      <c r="C142" s="6" t="s">
        <v>534</v>
      </c>
      <c r="D142" s="6" t="s">
        <v>1112</v>
      </c>
      <c r="E142" s="6" t="s">
        <v>154</v>
      </c>
      <c r="F142" s="6" t="s">
        <v>1735</v>
      </c>
      <c r="G142" s="6" t="s">
        <v>1736</v>
      </c>
      <c r="H142" s="6" t="s">
        <v>1736</v>
      </c>
      <c r="I142" s="6" t="s">
        <v>314</v>
      </c>
      <c r="J142" s="6"/>
      <c r="K142" s="6"/>
      <c r="L142" s="90"/>
      <c r="M142" s="6" t="s">
        <v>1894</v>
      </c>
      <c r="N142" s="6"/>
    </row>
    <row r="143" spans="1:14" ht="102">
      <c r="A143" s="14"/>
      <c r="B143" s="6" t="s">
        <v>152</v>
      </c>
      <c r="C143" s="6" t="s">
        <v>534</v>
      </c>
      <c r="D143" s="6" t="s">
        <v>1112</v>
      </c>
      <c r="E143" s="6" t="s">
        <v>154</v>
      </c>
      <c r="F143" s="6" t="s">
        <v>1737</v>
      </c>
      <c r="G143" s="6" t="s">
        <v>1736</v>
      </c>
      <c r="H143" s="6" t="s">
        <v>1736</v>
      </c>
      <c r="I143" s="6" t="s">
        <v>1514</v>
      </c>
      <c r="J143" s="6"/>
      <c r="K143" s="6"/>
      <c r="L143" s="90"/>
      <c r="M143" s="6" t="s">
        <v>1894</v>
      </c>
      <c r="N143" s="6"/>
    </row>
    <row r="144" spans="1:14" ht="102">
      <c r="A144" s="14"/>
      <c r="B144" s="6" t="s">
        <v>152</v>
      </c>
      <c r="C144" s="6" t="s">
        <v>534</v>
      </c>
      <c r="D144" s="6" t="s">
        <v>1112</v>
      </c>
      <c r="E144" s="6" t="s">
        <v>154</v>
      </c>
      <c r="F144" s="6" t="s">
        <v>1738</v>
      </c>
      <c r="G144" s="6" t="s">
        <v>1736</v>
      </c>
      <c r="H144" s="6" t="s">
        <v>1736</v>
      </c>
      <c r="I144" s="6" t="s">
        <v>192</v>
      </c>
      <c r="J144" s="6"/>
      <c r="K144" s="6"/>
      <c r="L144" s="90"/>
      <c r="M144" s="6" t="s">
        <v>1894</v>
      </c>
      <c r="N144" s="6"/>
    </row>
    <row r="145" spans="1:14" ht="102">
      <c r="A145" s="14"/>
      <c r="B145" s="6" t="s">
        <v>152</v>
      </c>
      <c r="C145" s="6" t="s">
        <v>534</v>
      </c>
      <c r="D145" s="6" t="s">
        <v>1112</v>
      </c>
      <c r="E145" s="6" t="s">
        <v>154</v>
      </c>
      <c r="F145" s="6" t="s">
        <v>1739</v>
      </c>
      <c r="G145" s="6" t="s">
        <v>1736</v>
      </c>
      <c r="H145" s="6" t="s">
        <v>1736</v>
      </c>
      <c r="I145" s="6" t="s">
        <v>602</v>
      </c>
      <c r="J145" s="6"/>
      <c r="K145" s="6"/>
      <c r="L145" s="90"/>
      <c r="M145" s="6" t="s">
        <v>1894</v>
      </c>
      <c r="N145" s="6"/>
    </row>
    <row r="146" spans="1:14" ht="102">
      <c r="A146" s="14"/>
      <c r="B146" s="6" t="s">
        <v>152</v>
      </c>
      <c r="C146" s="6" t="s">
        <v>534</v>
      </c>
      <c r="D146" s="6" t="s">
        <v>1112</v>
      </c>
      <c r="E146" s="6" t="s">
        <v>154</v>
      </c>
      <c r="F146" s="6" t="s">
        <v>1740</v>
      </c>
      <c r="G146" s="6" t="s">
        <v>1736</v>
      </c>
      <c r="H146" s="6" t="s">
        <v>1736</v>
      </c>
      <c r="I146" s="6" t="s">
        <v>217</v>
      </c>
      <c r="J146" s="6"/>
      <c r="K146" s="6"/>
      <c r="L146" s="90"/>
      <c r="M146" s="6" t="s">
        <v>1894</v>
      </c>
      <c r="N146" s="6"/>
    </row>
    <row r="147" spans="1:14" ht="102">
      <c r="A147" s="14"/>
      <c r="B147" s="6" t="s">
        <v>152</v>
      </c>
      <c r="C147" s="6" t="s">
        <v>534</v>
      </c>
      <c r="D147" s="6" t="s">
        <v>1112</v>
      </c>
      <c r="E147" s="6" t="s">
        <v>154</v>
      </c>
      <c r="F147" s="6" t="s">
        <v>1741</v>
      </c>
      <c r="G147" s="6" t="s">
        <v>1736</v>
      </c>
      <c r="H147" s="6" t="s">
        <v>1736</v>
      </c>
      <c r="I147" s="6" t="s">
        <v>217</v>
      </c>
      <c r="J147" s="6"/>
      <c r="K147" s="6"/>
      <c r="L147" s="90"/>
      <c r="M147" s="6" t="s">
        <v>1894</v>
      </c>
      <c r="N147" s="6"/>
    </row>
    <row r="148" spans="1:14" ht="102">
      <c r="A148" s="14"/>
      <c r="B148" s="6" t="s">
        <v>152</v>
      </c>
      <c r="C148" s="6" t="s">
        <v>534</v>
      </c>
      <c r="D148" s="6" t="s">
        <v>1112</v>
      </c>
      <c r="E148" s="6" t="s">
        <v>154</v>
      </c>
      <c r="F148" s="6" t="s">
        <v>1742</v>
      </c>
      <c r="G148" s="6" t="s">
        <v>1736</v>
      </c>
      <c r="H148" s="6" t="s">
        <v>1736</v>
      </c>
      <c r="I148" s="6" t="s">
        <v>904</v>
      </c>
      <c r="J148" s="6"/>
      <c r="K148" s="6"/>
      <c r="L148" s="90"/>
      <c r="M148" s="6" t="s">
        <v>1894</v>
      </c>
      <c r="N148" s="6"/>
    </row>
    <row r="149" spans="1:14" ht="102">
      <c r="A149" s="14"/>
      <c r="B149" s="6" t="s">
        <v>152</v>
      </c>
      <c r="C149" s="6" t="s">
        <v>534</v>
      </c>
      <c r="D149" s="6" t="s">
        <v>1112</v>
      </c>
      <c r="E149" s="6" t="s">
        <v>154</v>
      </c>
      <c r="F149" s="6" t="s">
        <v>1743</v>
      </c>
      <c r="G149" s="6" t="s">
        <v>1736</v>
      </c>
      <c r="H149" s="6" t="s">
        <v>1736</v>
      </c>
      <c r="I149" s="6" t="s">
        <v>353</v>
      </c>
      <c r="J149" s="6"/>
      <c r="K149" s="6"/>
      <c r="L149" s="90"/>
      <c r="M149" s="6" t="s">
        <v>1894</v>
      </c>
      <c r="N149" s="6"/>
    </row>
    <row r="150" spans="1:14" ht="102">
      <c r="A150" s="14"/>
      <c r="B150" s="6" t="s">
        <v>152</v>
      </c>
      <c r="C150" s="6" t="s">
        <v>534</v>
      </c>
      <c r="D150" s="6" t="s">
        <v>1112</v>
      </c>
      <c r="E150" s="6" t="s">
        <v>154</v>
      </c>
      <c r="F150" s="6" t="s">
        <v>1744</v>
      </c>
      <c r="G150" s="6" t="s">
        <v>1736</v>
      </c>
      <c r="H150" s="6" t="s">
        <v>1736</v>
      </c>
      <c r="I150" s="6" t="s">
        <v>995</v>
      </c>
      <c r="J150" s="6"/>
      <c r="K150" s="6"/>
      <c r="L150" s="90"/>
      <c r="M150" s="6" t="s">
        <v>1894</v>
      </c>
      <c r="N150" s="6"/>
    </row>
    <row r="151" spans="1:14" ht="170">
      <c r="A151" s="14" t="s">
        <v>1895</v>
      </c>
      <c r="B151" s="6" t="s">
        <v>152</v>
      </c>
      <c r="C151" s="6" t="s">
        <v>534</v>
      </c>
      <c r="D151" s="6" t="s">
        <v>715</v>
      </c>
      <c r="E151" s="6" t="s">
        <v>154</v>
      </c>
      <c r="F151" s="6" t="s">
        <v>716</v>
      </c>
      <c r="G151" s="6" t="s">
        <v>1693</v>
      </c>
      <c r="H151" s="6" t="s">
        <v>1693</v>
      </c>
      <c r="I151" s="6" t="s">
        <v>605</v>
      </c>
      <c r="J151" s="21" t="str">
        <f>TEXT(SUMPRODUCT(VALUE(LEFT(I151:I180,8)))+INT(SUMPRODUCT(VALUE(RIGHT(I151:I180,2)))/25)/86400,"HH:MM:SS")&amp;":"&amp;TEXT(MOD(SUMPRODUCT(VALUE(RIGHT(I151:I180,2))),25),"00")</f>
        <v>00:02:45:05</v>
      </c>
      <c r="K151" s="6"/>
      <c r="L151" s="65">
        <v>6248</v>
      </c>
      <c r="M151" s="66" t="s">
        <v>718</v>
      </c>
      <c r="N151" s="6"/>
    </row>
    <row r="152" spans="1:14" ht="170">
      <c r="A152" s="14"/>
      <c r="B152" s="6" t="s">
        <v>152</v>
      </c>
      <c r="C152" s="6" t="s">
        <v>534</v>
      </c>
      <c r="D152" s="6" t="s">
        <v>715</v>
      </c>
      <c r="E152" s="6" t="s">
        <v>154</v>
      </c>
      <c r="F152" s="6" t="s">
        <v>1694</v>
      </c>
      <c r="G152" s="20" t="s">
        <v>1695</v>
      </c>
      <c r="H152" s="6" t="s">
        <v>1695</v>
      </c>
      <c r="I152" s="6" t="s">
        <v>602</v>
      </c>
      <c r="J152" s="6"/>
      <c r="K152" s="6"/>
      <c r="L152" s="90"/>
      <c r="M152" s="66" t="s">
        <v>718</v>
      </c>
      <c r="N152" s="6"/>
    </row>
    <row r="153" spans="1:14" ht="170">
      <c r="A153" s="14"/>
      <c r="B153" s="6" t="s">
        <v>152</v>
      </c>
      <c r="C153" s="6" t="s">
        <v>534</v>
      </c>
      <c r="D153" s="6" t="s">
        <v>715</v>
      </c>
      <c r="E153" s="6" t="s">
        <v>154</v>
      </c>
      <c r="F153" s="6" t="s">
        <v>1696</v>
      </c>
      <c r="G153" s="20" t="s">
        <v>1695</v>
      </c>
      <c r="H153" s="6" t="s">
        <v>1695</v>
      </c>
      <c r="I153" s="6" t="s">
        <v>1361</v>
      </c>
      <c r="J153" s="6"/>
      <c r="K153" s="6"/>
      <c r="L153" s="90"/>
      <c r="M153" s="66" t="s">
        <v>718</v>
      </c>
      <c r="N153" s="6"/>
    </row>
    <row r="154" spans="1:14" ht="170">
      <c r="A154" s="14"/>
      <c r="B154" s="6" t="s">
        <v>152</v>
      </c>
      <c r="C154" s="6" t="s">
        <v>534</v>
      </c>
      <c r="D154" s="6" t="s">
        <v>715</v>
      </c>
      <c r="E154" s="6" t="s">
        <v>154</v>
      </c>
      <c r="F154" s="6" t="s">
        <v>1697</v>
      </c>
      <c r="G154" s="20" t="s">
        <v>1695</v>
      </c>
      <c r="H154" s="6" t="s">
        <v>1695</v>
      </c>
      <c r="I154" s="6" t="s">
        <v>584</v>
      </c>
      <c r="J154" s="6"/>
      <c r="K154" s="6"/>
      <c r="L154" s="90"/>
      <c r="M154" s="66" t="s">
        <v>718</v>
      </c>
      <c r="N154" s="6"/>
    </row>
    <row r="155" spans="1:14" ht="170">
      <c r="A155" s="14"/>
      <c r="B155" s="6" t="s">
        <v>152</v>
      </c>
      <c r="C155" s="6" t="s">
        <v>534</v>
      </c>
      <c r="D155" s="6" t="s">
        <v>715</v>
      </c>
      <c r="E155" s="6" t="s">
        <v>154</v>
      </c>
      <c r="F155" s="6" t="s">
        <v>1698</v>
      </c>
      <c r="G155" s="6" t="s">
        <v>1695</v>
      </c>
      <c r="H155" s="6" t="s">
        <v>1695</v>
      </c>
      <c r="I155" s="6" t="s">
        <v>1699</v>
      </c>
      <c r="J155" s="6"/>
      <c r="K155" s="6"/>
      <c r="L155" s="90"/>
      <c r="M155" s="91" t="s">
        <v>718</v>
      </c>
      <c r="N155" s="6"/>
    </row>
    <row r="156" spans="1:14" ht="170">
      <c r="A156" s="14"/>
      <c r="B156" s="6" t="s">
        <v>152</v>
      </c>
      <c r="C156" s="6" t="s">
        <v>534</v>
      </c>
      <c r="D156" s="6" t="s">
        <v>715</v>
      </c>
      <c r="E156" s="6" t="s">
        <v>154</v>
      </c>
      <c r="F156" s="6" t="s">
        <v>1700</v>
      </c>
      <c r="G156" s="6" t="s">
        <v>1701</v>
      </c>
      <c r="H156" s="6" t="s">
        <v>1701</v>
      </c>
      <c r="I156" s="6" t="s">
        <v>1702</v>
      </c>
      <c r="J156" s="6"/>
      <c r="K156" s="6"/>
      <c r="L156" s="90"/>
      <c r="M156" s="91" t="s">
        <v>718</v>
      </c>
      <c r="N156" s="6"/>
    </row>
    <row r="157" spans="1:14" ht="170">
      <c r="A157" s="14"/>
      <c r="B157" s="6" t="s">
        <v>152</v>
      </c>
      <c r="C157" s="6" t="s">
        <v>534</v>
      </c>
      <c r="D157" s="6" t="s">
        <v>715</v>
      </c>
      <c r="E157" s="6" t="s">
        <v>154</v>
      </c>
      <c r="F157" s="6" t="s">
        <v>1703</v>
      </c>
      <c r="G157" s="6" t="s">
        <v>1704</v>
      </c>
      <c r="H157" s="6" t="s">
        <v>1704</v>
      </c>
      <c r="I157" s="6" t="s">
        <v>1705</v>
      </c>
      <c r="J157" s="6"/>
      <c r="K157" s="6"/>
      <c r="L157" s="90"/>
      <c r="M157" s="91" t="s">
        <v>718</v>
      </c>
      <c r="N157" s="6"/>
    </row>
    <row r="158" spans="1:14" ht="170">
      <c r="A158" s="14"/>
      <c r="B158" s="6" t="s">
        <v>152</v>
      </c>
      <c r="C158" s="6" t="s">
        <v>534</v>
      </c>
      <c r="D158" s="6" t="s">
        <v>715</v>
      </c>
      <c r="E158" s="6" t="s">
        <v>154</v>
      </c>
      <c r="F158" s="6" t="s">
        <v>1706</v>
      </c>
      <c r="G158" s="6" t="s">
        <v>1704</v>
      </c>
      <c r="H158" s="6" t="s">
        <v>1704</v>
      </c>
      <c r="I158" s="6" t="s">
        <v>694</v>
      </c>
      <c r="J158" s="6"/>
      <c r="K158" s="6"/>
      <c r="L158" s="90"/>
      <c r="M158" s="91" t="s">
        <v>718</v>
      </c>
      <c r="N158" s="6"/>
    </row>
    <row r="159" spans="1:14" ht="170">
      <c r="A159" s="14"/>
      <c r="B159" s="6" t="s">
        <v>152</v>
      </c>
      <c r="C159" s="6" t="s">
        <v>534</v>
      </c>
      <c r="D159" s="6" t="s">
        <v>715</v>
      </c>
      <c r="E159" s="6" t="s">
        <v>154</v>
      </c>
      <c r="F159" s="6" t="s">
        <v>1707</v>
      </c>
      <c r="G159" s="6" t="s">
        <v>1704</v>
      </c>
      <c r="H159" s="6" t="s">
        <v>1704</v>
      </c>
      <c r="I159" s="6" t="s">
        <v>756</v>
      </c>
      <c r="J159" s="6"/>
      <c r="K159" s="6"/>
      <c r="L159" s="90"/>
      <c r="M159" s="66" t="s">
        <v>718</v>
      </c>
      <c r="N159" s="6"/>
    </row>
    <row r="160" spans="1:14" ht="170">
      <c r="A160" s="14"/>
      <c r="B160" s="6" t="s">
        <v>152</v>
      </c>
      <c r="C160" s="6" t="s">
        <v>534</v>
      </c>
      <c r="D160" s="6" t="s">
        <v>715</v>
      </c>
      <c r="E160" s="6" t="s">
        <v>154</v>
      </c>
      <c r="F160" s="6" t="s">
        <v>1708</v>
      </c>
      <c r="G160" s="6" t="s">
        <v>1704</v>
      </c>
      <c r="H160" s="6" t="s">
        <v>1704</v>
      </c>
      <c r="I160" s="6" t="s">
        <v>217</v>
      </c>
      <c r="J160" s="6"/>
      <c r="K160" s="6"/>
      <c r="L160" s="90"/>
      <c r="M160" s="66" t="s">
        <v>718</v>
      </c>
      <c r="N160" s="6"/>
    </row>
    <row r="161" spans="1:14" ht="170">
      <c r="A161" s="14"/>
      <c r="B161" s="6" t="s">
        <v>152</v>
      </c>
      <c r="C161" s="6" t="s">
        <v>534</v>
      </c>
      <c r="D161" s="6" t="s">
        <v>715</v>
      </c>
      <c r="E161" s="6" t="s">
        <v>154</v>
      </c>
      <c r="F161" s="6" t="s">
        <v>1709</v>
      </c>
      <c r="G161" s="6" t="s">
        <v>1704</v>
      </c>
      <c r="H161" s="6" t="s">
        <v>1704</v>
      </c>
      <c r="I161" s="6" t="s">
        <v>670</v>
      </c>
      <c r="J161" s="6"/>
      <c r="K161" s="6"/>
      <c r="L161" s="90"/>
      <c r="M161" s="66" t="s">
        <v>718</v>
      </c>
      <c r="N161" s="6"/>
    </row>
    <row r="162" spans="1:14" ht="170">
      <c r="A162" s="14"/>
      <c r="B162" s="6" t="s">
        <v>152</v>
      </c>
      <c r="C162" s="6" t="s">
        <v>534</v>
      </c>
      <c r="D162" s="6" t="s">
        <v>715</v>
      </c>
      <c r="E162" s="6" t="s">
        <v>154</v>
      </c>
      <c r="F162" s="6" t="s">
        <v>1710</v>
      </c>
      <c r="G162" s="6" t="s">
        <v>1704</v>
      </c>
      <c r="H162" s="6" t="s">
        <v>1704</v>
      </c>
      <c r="I162" s="6" t="s">
        <v>138</v>
      </c>
      <c r="J162" s="6"/>
      <c r="K162" s="6"/>
      <c r="L162" s="90"/>
      <c r="M162" s="66" t="s">
        <v>718</v>
      </c>
      <c r="N162" s="6"/>
    </row>
    <row r="163" spans="1:14" ht="170">
      <c r="A163" s="14"/>
      <c r="B163" s="6" t="s">
        <v>152</v>
      </c>
      <c r="C163" s="6" t="s">
        <v>534</v>
      </c>
      <c r="D163" s="6" t="s">
        <v>715</v>
      </c>
      <c r="E163" s="6" t="s">
        <v>154</v>
      </c>
      <c r="F163" s="6" t="s">
        <v>1711</v>
      </c>
      <c r="G163" s="6" t="s">
        <v>1704</v>
      </c>
      <c r="H163" s="6" t="s">
        <v>1704</v>
      </c>
      <c r="I163" s="6" t="s">
        <v>1483</v>
      </c>
      <c r="J163" s="6"/>
      <c r="K163" s="6"/>
      <c r="L163" s="90"/>
      <c r="M163" s="66" t="s">
        <v>718</v>
      </c>
      <c r="N163" s="6"/>
    </row>
    <row r="164" spans="1:14" ht="170">
      <c r="A164" s="14"/>
      <c r="B164" s="6" t="s">
        <v>152</v>
      </c>
      <c r="C164" s="6" t="s">
        <v>534</v>
      </c>
      <c r="D164" s="6" t="s">
        <v>715</v>
      </c>
      <c r="E164" s="6" t="s">
        <v>154</v>
      </c>
      <c r="F164" s="6" t="s">
        <v>1712</v>
      </c>
      <c r="G164" s="6" t="s">
        <v>1704</v>
      </c>
      <c r="H164" s="6" t="s">
        <v>1704</v>
      </c>
      <c r="I164" s="6" t="s">
        <v>247</v>
      </c>
      <c r="J164" s="6"/>
      <c r="K164" s="6"/>
      <c r="L164" s="90"/>
      <c r="M164" s="66" t="s">
        <v>718</v>
      </c>
      <c r="N164" s="6"/>
    </row>
    <row r="165" spans="1:14" ht="170">
      <c r="A165" s="14"/>
      <c r="B165" s="6" t="s">
        <v>152</v>
      </c>
      <c r="C165" s="6" t="s">
        <v>534</v>
      </c>
      <c r="D165" s="6" t="s">
        <v>715</v>
      </c>
      <c r="E165" s="6" t="s">
        <v>154</v>
      </c>
      <c r="F165" s="6" t="s">
        <v>1713</v>
      </c>
      <c r="G165" s="6" t="s">
        <v>1704</v>
      </c>
      <c r="H165" s="6" t="s">
        <v>1704</v>
      </c>
      <c r="I165" s="6" t="s">
        <v>474</v>
      </c>
      <c r="J165" s="6"/>
      <c r="K165" s="6"/>
      <c r="L165" s="90"/>
      <c r="M165" s="66" t="s">
        <v>718</v>
      </c>
      <c r="N165" s="6"/>
    </row>
    <row r="166" spans="1:14" ht="170">
      <c r="A166" s="24"/>
      <c r="B166" s="6" t="s">
        <v>152</v>
      </c>
      <c r="C166" s="6" t="s">
        <v>534</v>
      </c>
      <c r="D166" s="6" t="s">
        <v>715</v>
      </c>
      <c r="E166" s="6" t="s">
        <v>154</v>
      </c>
      <c r="F166" s="6" t="s">
        <v>1714</v>
      </c>
      <c r="G166" s="6" t="s">
        <v>1715</v>
      </c>
      <c r="H166" s="6" t="s">
        <v>1715</v>
      </c>
      <c r="I166" s="6" t="s">
        <v>581</v>
      </c>
      <c r="J166" s="6"/>
      <c r="K166" s="6"/>
      <c r="L166" s="90"/>
      <c r="M166" s="66" t="s">
        <v>718</v>
      </c>
      <c r="N166" s="6"/>
    </row>
    <row r="167" spans="1:14" ht="170">
      <c r="A167" s="14"/>
      <c r="B167" s="6" t="s">
        <v>152</v>
      </c>
      <c r="C167" s="6" t="s">
        <v>534</v>
      </c>
      <c r="D167" s="6" t="s">
        <v>715</v>
      </c>
      <c r="E167" s="6" t="s">
        <v>154</v>
      </c>
      <c r="F167" s="6" t="s">
        <v>1716</v>
      </c>
      <c r="G167" s="6" t="s">
        <v>1717</v>
      </c>
      <c r="H167" s="6" t="s">
        <v>1717</v>
      </c>
      <c r="I167" s="6" t="s">
        <v>862</v>
      </c>
      <c r="J167" s="6"/>
      <c r="K167" s="6"/>
      <c r="L167" s="90"/>
      <c r="M167" s="66" t="s">
        <v>718</v>
      </c>
      <c r="N167" s="6"/>
    </row>
    <row r="168" spans="1:14" ht="170">
      <c r="A168" s="14"/>
      <c r="B168" s="6" t="s">
        <v>152</v>
      </c>
      <c r="C168" s="6" t="s">
        <v>534</v>
      </c>
      <c r="D168" s="6" t="s">
        <v>715</v>
      </c>
      <c r="E168" s="6" t="s">
        <v>154</v>
      </c>
      <c r="F168" s="6" t="s">
        <v>1718</v>
      </c>
      <c r="G168" s="6" t="s">
        <v>1717</v>
      </c>
      <c r="H168" s="6" t="s">
        <v>1717</v>
      </c>
      <c r="I168" s="6" t="s">
        <v>609</v>
      </c>
      <c r="J168" s="6"/>
      <c r="K168" s="6"/>
      <c r="L168" s="90"/>
      <c r="M168" s="66" t="s">
        <v>718</v>
      </c>
      <c r="N168" s="6"/>
    </row>
    <row r="169" spans="1:14" ht="170">
      <c r="A169" s="14"/>
      <c r="B169" s="6" t="s">
        <v>152</v>
      </c>
      <c r="C169" s="6" t="s">
        <v>534</v>
      </c>
      <c r="D169" s="6" t="s">
        <v>715</v>
      </c>
      <c r="E169" s="6" t="s">
        <v>154</v>
      </c>
      <c r="F169" s="6" t="s">
        <v>1719</v>
      </c>
      <c r="G169" s="6" t="s">
        <v>1717</v>
      </c>
      <c r="H169" s="6" t="s">
        <v>1717</v>
      </c>
      <c r="I169" s="6" t="s">
        <v>314</v>
      </c>
      <c r="J169" s="6"/>
      <c r="K169" s="6"/>
      <c r="L169" s="90"/>
      <c r="M169" s="66" t="s">
        <v>718</v>
      </c>
      <c r="N169" s="6"/>
    </row>
    <row r="170" spans="1:14" ht="170">
      <c r="A170" s="14"/>
      <c r="B170" s="6" t="s">
        <v>152</v>
      </c>
      <c r="C170" s="6" t="s">
        <v>534</v>
      </c>
      <c r="D170" s="6" t="s">
        <v>715</v>
      </c>
      <c r="E170" s="6" t="s">
        <v>154</v>
      </c>
      <c r="F170" s="6" t="s">
        <v>1720</v>
      </c>
      <c r="G170" s="6" t="s">
        <v>1717</v>
      </c>
      <c r="H170" s="6" t="s">
        <v>1717</v>
      </c>
      <c r="I170" s="6" t="s">
        <v>55</v>
      </c>
      <c r="J170" s="6"/>
      <c r="K170" s="6"/>
      <c r="L170" s="90"/>
      <c r="M170" s="66" t="s">
        <v>718</v>
      </c>
      <c r="N170" s="6"/>
    </row>
    <row r="171" spans="1:14" ht="170">
      <c r="A171" s="14"/>
      <c r="B171" s="6" t="s">
        <v>152</v>
      </c>
      <c r="C171" s="6" t="s">
        <v>534</v>
      </c>
      <c r="D171" s="6" t="s">
        <v>715</v>
      </c>
      <c r="E171" s="6" t="s">
        <v>154</v>
      </c>
      <c r="F171" s="6" t="s">
        <v>1721</v>
      </c>
      <c r="G171" s="6" t="s">
        <v>1717</v>
      </c>
      <c r="H171" s="6" t="s">
        <v>1717</v>
      </c>
      <c r="I171" s="6" t="s">
        <v>802</v>
      </c>
      <c r="J171" s="6"/>
      <c r="K171" s="6"/>
      <c r="L171" s="90"/>
      <c r="M171" s="66" t="s">
        <v>718</v>
      </c>
      <c r="N171" s="6"/>
    </row>
    <row r="172" spans="1:14" ht="170">
      <c r="A172" s="14"/>
      <c r="B172" s="6" t="s">
        <v>152</v>
      </c>
      <c r="C172" s="6" t="s">
        <v>534</v>
      </c>
      <c r="D172" s="6" t="s">
        <v>715</v>
      </c>
      <c r="E172" s="6" t="s">
        <v>154</v>
      </c>
      <c r="F172" s="6" t="s">
        <v>1722</v>
      </c>
      <c r="G172" s="6" t="s">
        <v>1723</v>
      </c>
      <c r="H172" s="6"/>
      <c r="I172" s="6" t="s">
        <v>166</v>
      </c>
      <c r="J172" s="6"/>
      <c r="K172" s="6"/>
      <c r="L172" s="90"/>
      <c r="M172" s="66" t="s">
        <v>718</v>
      </c>
      <c r="N172" s="6"/>
    </row>
    <row r="173" spans="1:14" ht="170">
      <c r="A173" s="14"/>
      <c r="B173" s="6" t="s">
        <v>152</v>
      </c>
      <c r="C173" s="6" t="s">
        <v>534</v>
      </c>
      <c r="D173" s="6" t="s">
        <v>715</v>
      </c>
      <c r="E173" s="6" t="s">
        <v>154</v>
      </c>
      <c r="F173" s="6" t="s">
        <v>1724</v>
      </c>
      <c r="G173" s="6" t="s">
        <v>1723</v>
      </c>
      <c r="H173" s="6"/>
      <c r="I173" s="6" t="s">
        <v>20</v>
      </c>
      <c r="J173" s="6"/>
      <c r="K173" s="6"/>
      <c r="L173" s="90"/>
      <c r="M173" s="66" t="s">
        <v>718</v>
      </c>
      <c r="N173" s="6"/>
    </row>
    <row r="174" spans="1:14" ht="170">
      <c r="A174" s="14"/>
      <c r="B174" s="6" t="s">
        <v>152</v>
      </c>
      <c r="C174" s="6" t="s">
        <v>534</v>
      </c>
      <c r="D174" s="6" t="s">
        <v>715</v>
      </c>
      <c r="E174" s="6" t="s">
        <v>154</v>
      </c>
      <c r="F174" s="6" t="s">
        <v>1725</v>
      </c>
      <c r="G174" s="6" t="s">
        <v>1723</v>
      </c>
      <c r="H174" s="6"/>
      <c r="I174" s="6" t="s">
        <v>1122</v>
      </c>
      <c r="J174" s="6"/>
      <c r="K174" s="6"/>
      <c r="L174" s="90"/>
      <c r="M174" s="66" t="s">
        <v>718</v>
      </c>
      <c r="N174" s="6"/>
    </row>
    <row r="175" spans="1:14" ht="170">
      <c r="A175" s="14"/>
      <c r="B175" s="6" t="s">
        <v>152</v>
      </c>
      <c r="C175" s="6" t="s">
        <v>534</v>
      </c>
      <c r="D175" s="6" t="s">
        <v>715</v>
      </c>
      <c r="E175" s="6" t="s">
        <v>154</v>
      </c>
      <c r="F175" s="6" t="s">
        <v>1726</v>
      </c>
      <c r="G175" s="6" t="s">
        <v>1723</v>
      </c>
      <c r="H175" s="6"/>
      <c r="I175" s="6" t="s">
        <v>1483</v>
      </c>
      <c r="J175" s="6"/>
      <c r="K175" s="6"/>
      <c r="L175" s="90"/>
      <c r="M175" s="66" t="s">
        <v>718</v>
      </c>
      <c r="N175" s="6"/>
    </row>
    <row r="176" spans="1:14" ht="170">
      <c r="A176" s="14"/>
      <c r="B176" s="6" t="s">
        <v>152</v>
      </c>
      <c r="C176" s="6" t="s">
        <v>534</v>
      </c>
      <c r="D176" s="6" t="s">
        <v>715</v>
      </c>
      <c r="E176" s="6" t="s">
        <v>154</v>
      </c>
      <c r="F176" s="6" t="s">
        <v>1727</v>
      </c>
      <c r="G176" s="6" t="s">
        <v>1728</v>
      </c>
      <c r="H176" s="6" t="s">
        <v>1728</v>
      </c>
      <c r="I176" s="6" t="s">
        <v>1550</v>
      </c>
      <c r="J176" s="6"/>
      <c r="K176" s="6"/>
      <c r="L176" s="90"/>
      <c r="M176" s="66" t="s">
        <v>718</v>
      </c>
      <c r="N176" s="6"/>
    </row>
    <row r="177" spans="1:14" ht="170">
      <c r="A177" s="14"/>
      <c r="B177" s="6" t="s">
        <v>152</v>
      </c>
      <c r="C177" s="6" t="s">
        <v>534</v>
      </c>
      <c r="D177" s="6" t="s">
        <v>715</v>
      </c>
      <c r="E177" s="6" t="s">
        <v>154</v>
      </c>
      <c r="F177" s="6" t="s">
        <v>1729</v>
      </c>
      <c r="G177" s="6" t="s">
        <v>1728</v>
      </c>
      <c r="H177" s="6" t="s">
        <v>1728</v>
      </c>
      <c r="I177" s="6" t="s">
        <v>776</v>
      </c>
      <c r="J177" s="6"/>
      <c r="K177" s="6"/>
      <c r="L177" s="90"/>
      <c r="M177" s="66" t="s">
        <v>718</v>
      </c>
      <c r="N177" s="6"/>
    </row>
    <row r="178" spans="1:14" ht="170">
      <c r="A178" s="14"/>
      <c r="B178" s="6" t="s">
        <v>152</v>
      </c>
      <c r="C178" s="6" t="s">
        <v>534</v>
      </c>
      <c r="D178" s="6" t="s">
        <v>715</v>
      </c>
      <c r="E178" s="6" t="s">
        <v>154</v>
      </c>
      <c r="F178" s="6" t="s">
        <v>1730</v>
      </c>
      <c r="G178" s="6" t="s">
        <v>1728</v>
      </c>
      <c r="H178" s="6" t="s">
        <v>1728</v>
      </c>
      <c r="I178" s="6" t="s">
        <v>1731</v>
      </c>
      <c r="J178" s="6"/>
      <c r="K178" s="6"/>
      <c r="L178" s="90"/>
      <c r="M178" s="66" t="s">
        <v>718</v>
      </c>
      <c r="N178" s="6"/>
    </row>
    <row r="179" spans="1:14" ht="170">
      <c r="A179" s="14"/>
      <c r="B179" s="6" t="s">
        <v>152</v>
      </c>
      <c r="C179" s="6" t="s">
        <v>534</v>
      </c>
      <c r="D179" s="6" t="s">
        <v>715</v>
      </c>
      <c r="E179" s="6" t="s">
        <v>154</v>
      </c>
      <c r="F179" s="6" t="s">
        <v>1732</v>
      </c>
      <c r="G179" s="6" t="s">
        <v>1728</v>
      </c>
      <c r="H179" s="6" t="s">
        <v>1728</v>
      </c>
      <c r="I179" s="6" t="s">
        <v>830</v>
      </c>
      <c r="J179" s="6"/>
      <c r="K179" s="6"/>
      <c r="L179" s="90"/>
      <c r="M179" s="66" t="s">
        <v>718</v>
      </c>
      <c r="N179" s="6"/>
    </row>
    <row r="180" spans="1:14" ht="170">
      <c r="A180" s="14"/>
      <c r="B180" s="6" t="s">
        <v>152</v>
      </c>
      <c r="C180" s="6" t="s">
        <v>534</v>
      </c>
      <c r="D180" s="6" t="s">
        <v>715</v>
      </c>
      <c r="E180" s="6" t="s">
        <v>154</v>
      </c>
      <c r="F180" s="6" t="s">
        <v>1733</v>
      </c>
      <c r="G180" s="6" t="s">
        <v>1734</v>
      </c>
      <c r="H180" s="6"/>
      <c r="I180" s="6" t="s">
        <v>773</v>
      </c>
      <c r="J180" s="6"/>
      <c r="K180" s="6"/>
      <c r="L180" s="90"/>
      <c r="M180" s="66" t="s">
        <v>718</v>
      </c>
      <c r="N180" s="6"/>
    </row>
    <row r="181" spans="1:14" ht="404">
      <c r="A181" s="14"/>
      <c r="B181" s="6" t="s">
        <v>152</v>
      </c>
      <c r="C181" s="6" t="s">
        <v>534</v>
      </c>
      <c r="D181" s="6" t="s">
        <v>1756</v>
      </c>
      <c r="E181" s="6" t="s">
        <v>154</v>
      </c>
      <c r="F181" s="6" t="s">
        <v>1757</v>
      </c>
      <c r="G181" s="6" t="s">
        <v>1758</v>
      </c>
      <c r="H181" s="6" t="s">
        <v>1758</v>
      </c>
      <c r="I181" s="6" t="s">
        <v>1105</v>
      </c>
      <c r="J181" s="21" t="str">
        <f>TEXT(SUMPRODUCT(VALUE(LEFT(I181:I192,8)))+INT(SUMPRODUCT(VALUE(RIGHT(I181:I192,2)))/25)/86400,"HH:MM:SS")&amp;":"&amp;TEXT(MOD(SUMPRODUCT(VALUE(RIGHT(I181:I192,2))),25),"00")</f>
        <v>00:00:36:16</v>
      </c>
      <c r="K181" s="6"/>
      <c r="L181" s="59">
        <v>3000</v>
      </c>
      <c r="M181" s="6" t="s">
        <v>1759</v>
      </c>
      <c r="N181" s="6"/>
    </row>
    <row r="182" spans="1:14" ht="68">
      <c r="A182" s="14"/>
      <c r="B182" s="6" t="s">
        <v>152</v>
      </c>
      <c r="C182" s="6" t="s">
        <v>534</v>
      </c>
      <c r="D182" s="6" t="s">
        <v>1756</v>
      </c>
      <c r="E182" s="6" t="s">
        <v>154</v>
      </c>
      <c r="F182" s="6" t="s">
        <v>1760</v>
      </c>
      <c r="G182" s="6" t="s">
        <v>1758</v>
      </c>
      <c r="H182" s="6" t="s">
        <v>1758</v>
      </c>
      <c r="I182" s="6" t="s">
        <v>826</v>
      </c>
      <c r="J182" s="6"/>
      <c r="K182" s="6"/>
      <c r="L182" s="24"/>
      <c r="M182" s="6"/>
      <c r="N182" s="6"/>
    </row>
    <row r="183" spans="1:14" ht="68">
      <c r="A183" s="14"/>
      <c r="B183" s="6" t="s">
        <v>152</v>
      </c>
      <c r="C183" s="6" t="s">
        <v>534</v>
      </c>
      <c r="D183" s="6" t="s">
        <v>1756</v>
      </c>
      <c r="E183" s="6" t="s">
        <v>154</v>
      </c>
      <c r="F183" s="6" t="s">
        <v>1761</v>
      </c>
      <c r="G183" s="6" t="s">
        <v>1758</v>
      </c>
      <c r="H183" s="6" t="s">
        <v>1758</v>
      </c>
      <c r="I183" s="6" t="s">
        <v>83</v>
      </c>
      <c r="J183" s="6"/>
      <c r="K183" s="6"/>
      <c r="L183" s="24"/>
      <c r="M183" s="6"/>
      <c r="N183" s="6"/>
    </row>
    <row r="184" spans="1:14" ht="68">
      <c r="A184" s="14"/>
      <c r="B184" s="6" t="s">
        <v>152</v>
      </c>
      <c r="C184" s="6" t="s">
        <v>534</v>
      </c>
      <c r="D184" s="6" t="s">
        <v>1756</v>
      </c>
      <c r="E184" s="6" t="s">
        <v>154</v>
      </c>
      <c r="F184" s="6" t="s">
        <v>1762</v>
      </c>
      <c r="G184" s="6" t="s">
        <v>1758</v>
      </c>
      <c r="H184" s="6" t="s">
        <v>1758</v>
      </c>
      <c r="I184" s="6" t="s">
        <v>842</v>
      </c>
      <c r="J184" s="6"/>
      <c r="K184" s="6"/>
      <c r="L184" s="24"/>
      <c r="M184" s="6"/>
      <c r="N184" s="6"/>
    </row>
    <row r="185" spans="1:14" ht="68">
      <c r="A185" s="14"/>
      <c r="B185" s="6" t="s">
        <v>152</v>
      </c>
      <c r="C185" s="6" t="s">
        <v>534</v>
      </c>
      <c r="D185" s="6" t="s">
        <v>1756</v>
      </c>
      <c r="E185" s="6" t="s">
        <v>154</v>
      </c>
      <c r="F185" s="6" t="s">
        <v>1763</v>
      </c>
      <c r="G185" s="6" t="s">
        <v>1758</v>
      </c>
      <c r="H185" s="6" t="s">
        <v>1758</v>
      </c>
      <c r="I185" s="6" t="s">
        <v>474</v>
      </c>
      <c r="J185" s="6"/>
      <c r="K185" s="6"/>
      <c r="L185" s="24"/>
      <c r="M185" s="6"/>
      <c r="N185" s="6"/>
    </row>
    <row r="186" spans="1:14" ht="68">
      <c r="A186" s="14"/>
      <c r="B186" s="6" t="s">
        <v>152</v>
      </c>
      <c r="C186" s="6" t="s">
        <v>534</v>
      </c>
      <c r="D186" s="6" t="s">
        <v>1756</v>
      </c>
      <c r="E186" s="6" t="s">
        <v>154</v>
      </c>
      <c r="F186" s="6" t="s">
        <v>1764</v>
      </c>
      <c r="G186" s="6" t="s">
        <v>1758</v>
      </c>
      <c r="H186" s="6" t="s">
        <v>1758</v>
      </c>
      <c r="I186" s="6" t="s">
        <v>694</v>
      </c>
      <c r="J186" s="6"/>
      <c r="K186" s="6"/>
      <c r="L186" s="24"/>
      <c r="M186" s="6"/>
      <c r="N186" s="6"/>
    </row>
    <row r="187" spans="1:14" ht="68">
      <c r="A187" s="14"/>
      <c r="B187" s="6" t="s">
        <v>152</v>
      </c>
      <c r="C187" s="6" t="s">
        <v>534</v>
      </c>
      <c r="D187" s="6" t="s">
        <v>1756</v>
      </c>
      <c r="E187" s="6" t="s">
        <v>154</v>
      </c>
      <c r="F187" s="6" t="s">
        <v>1765</v>
      </c>
      <c r="G187" s="6" t="s">
        <v>1758</v>
      </c>
      <c r="H187" s="6" t="s">
        <v>1758</v>
      </c>
      <c r="I187" s="6" t="s">
        <v>1212</v>
      </c>
      <c r="J187" s="6"/>
      <c r="K187" s="6"/>
      <c r="L187" s="24"/>
      <c r="M187" s="6"/>
      <c r="N187" s="6"/>
    </row>
    <row r="188" spans="1:14" ht="68">
      <c r="A188" s="14"/>
      <c r="B188" s="6" t="s">
        <v>152</v>
      </c>
      <c r="C188" s="6" t="s">
        <v>534</v>
      </c>
      <c r="D188" s="6" t="s">
        <v>1756</v>
      </c>
      <c r="E188" s="6" t="s">
        <v>154</v>
      </c>
      <c r="F188" s="6" t="s">
        <v>1766</v>
      </c>
      <c r="G188" s="6" t="s">
        <v>1758</v>
      </c>
      <c r="H188" s="6" t="s">
        <v>1758</v>
      </c>
      <c r="I188" s="6" t="s">
        <v>1152</v>
      </c>
      <c r="J188" s="6"/>
      <c r="K188" s="6"/>
      <c r="L188" s="24"/>
      <c r="M188" s="6"/>
      <c r="N188" s="6"/>
    </row>
    <row r="189" spans="1:14" ht="85">
      <c r="A189" s="24"/>
      <c r="B189" s="6" t="s">
        <v>152</v>
      </c>
      <c r="C189" s="6" t="s">
        <v>534</v>
      </c>
      <c r="D189" s="6" t="s">
        <v>1756</v>
      </c>
      <c r="E189" s="6"/>
      <c r="F189" s="6" t="s">
        <v>1767</v>
      </c>
      <c r="G189" s="6" t="s">
        <v>1768</v>
      </c>
      <c r="H189" s="6" t="s">
        <v>1768</v>
      </c>
      <c r="I189" s="6" t="s">
        <v>1082</v>
      </c>
      <c r="J189" s="6"/>
      <c r="K189" s="6"/>
      <c r="L189" s="24"/>
      <c r="M189" s="6"/>
      <c r="N189" s="6"/>
    </row>
    <row r="190" spans="1:14" ht="85">
      <c r="A190" s="24"/>
      <c r="B190" s="6" t="s">
        <v>152</v>
      </c>
      <c r="C190" s="6" t="s">
        <v>534</v>
      </c>
      <c r="D190" s="6" t="s">
        <v>1756</v>
      </c>
      <c r="E190" s="6"/>
      <c r="F190" s="6" t="s">
        <v>1769</v>
      </c>
      <c r="G190" s="6" t="s">
        <v>1768</v>
      </c>
      <c r="H190" s="6" t="s">
        <v>1768</v>
      </c>
      <c r="I190" s="6" t="s">
        <v>1108</v>
      </c>
      <c r="J190" s="6"/>
      <c r="K190" s="6"/>
      <c r="L190" s="24"/>
      <c r="M190" s="6"/>
      <c r="N190" s="6"/>
    </row>
    <row r="191" spans="1:14" ht="85">
      <c r="A191" s="24"/>
      <c r="B191" s="6" t="s">
        <v>152</v>
      </c>
      <c r="C191" s="6" t="s">
        <v>534</v>
      </c>
      <c r="D191" s="6" t="s">
        <v>1756</v>
      </c>
      <c r="E191" s="6"/>
      <c r="F191" s="6" t="s">
        <v>1770</v>
      </c>
      <c r="G191" s="6" t="s">
        <v>1768</v>
      </c>
      <c r="H191" s="6" t="s">
        <v>1768</v>
      </c>
      <c r="I191" s="6" t="s">
        <v>83</v>
      </c>
      <c r="J191" s="6"/>
      <c r="K191" s="6"/>
      <c r="L191" s="24"/>
      <c r="M191" s="6"/>
      <c r="N191" s="6"/>
    </row>
    <row r="192" spans="1:14" ht="85">
      <c r="A192" s="24"/>
      <c r="B192" s="6" t="s">
        <v>152</v>
      </c>
      <c r="C192" s="6" t="s">
        <v>534</v>
      </c>
      <c r="D192" s="6" t="s">
        <v>1756</v>
      </c>
      <c r="E192" s="6"/>
      <c r="F192" s="6" t="s">
        <v>1771</v>
      </c>
      <c r="G192" s="6" t="s">
        <v>1768</v>
      </c>
      <c r="H192" s="6" t="s">
        <v>1768</v>
      </c>
      <c r="I192" s="6" t="s">
        <v>1550</v>
      </c>
      <c r="J192" s="6"/>
      <c r="K192" s="6"/>
      <c r="L192" s="24"/>
      <c r="M192" s="6"/>
      <c r="N192" s="6"/>
    </row>
    <row r="193" spans="1:14" ht="102">
      <c r="A193" s="24"/>
      <c r="B193" s="6" t="s">
        <v>682</v>
      </c>
      <c r="C193" s="6" t="s">
        <v>534</v>
      </c>
      <c r="D193" s="6" t="s">
        <v>741</v>
      </c>
      <c r="E193" s="6" t="s">
        <v>17</v>
      </c>
      <c r="F193" s="6" t="s">
        <v>1772</v>
      </c>
      <c r="G193" s="6" t="s">
        <v>1773</v>
      </c>
      <c r="H193" s="6" t="s">
        <v>1773</v>
      </c>
      <c r="I193" s="6" t="s">
        <v>1774</v>
      </c>
      <c r="J193" s="6"/>
      <c r="K193" s="6"/>
      <c r="L193" s="59">
        <v>100</v>
      </c>
      <c r="M193" s="6" t="s">
        <v>1978</v>
      </c>
      <c r="N193" s="6"/>
    </row>
    <row r="194" spans="1:14" ht="170">
      <c r="A194" s="24"/>
      <c r="B194" s="6" t="s">
        <v>682</v>
      </c>
      <c r="C194" s="6" t="s">
        <v>534</v>
      </c>
      <c r="D194" s="6" t="s">
        <v>741</v>
      </c>
      <c r="E194" s="6" t="s">
        <v>129</v>
      </c>
      <c r="F194" s="6" t="s">
        <v>1775</v>
      </c>
      <c r="G194" s="6" t="s">
        <v>1776</v>
      </c>
      <c r="H194" s="6" t="s">
        <v>1776</v>
      </c>
      <c r="I194" s="6" t="s">
        <v>1302</v>
      </c>
      <c r="J194" s="6"/>
      <c r="K194" s="6"/>
      <c r="L194" s="59">
        <v>100</v>
      </c>
      <c r="M194" s="6" t="s">
        <v>1978</v>
      </c>
      <c r="N194" s="6"/>
    </row>
    <row r="195" spans="1:14" ht="102">
      <c r="A195" s="24"/>
      <c r="B195" s="6" t="s">
        <v>14</v>
      </c>
      <c r="C195" s="6" t="s">
        <v>534</v>
      </c>
      <c r="D195" s="6" t="s">
        <v>741</v>
      </c>
      <c r="E195" s="6" t="s">
        <v>129</v>
      </c>
      <c r="F195" s="6" t="s">
        <v>1777</v>
      </c>
      <c r="G195" s="6" t="s">
        <v>1778</v>
      </c>
      <c r="H195" s="6" t="s">
        <v>1778</v>
      </c>
      <c r="I195" s="6" t="s">
        <v>589</v>
      </c>
      <c r="J195" s="6"/>
      <c r="K195" s="6"/>
      <c r="L195" s="59">
        <v>100</v>
      </c>
      <c r="M195" s="6" t="s">
        <v>1978</v>
      </c>
      <c r="N195" s="6"/>
    </row>
    <row r="196" spans="1:14" ht="102">
      <c r="A196" s="24"/>
      <c r="B196" s="6" t="s">
        <v>14</v>
      </c>
      <c r="C196" s="6" t="s">
        <v>534</v>
      </c>
      <c r="D196" s="6" t="s">
        <v>741</v>
      </c>
      <c r="E196" s="6" t="s">
        <v>129</v>
      </c>
      <c r="F196" s="6" t="s">
        <v>1779</v>
      </c>
      <c r="G196" s="6" t="s">
        <v>1778</v>
      </c>
      <c r="H196" s="6" t="s">
        <v>705</v>
      </c>
      <c r="I196" s="6" t="s">
        <v>1780</v>
      </c>
      <c r="J196" s="6"/>
      <c r="K196" s="6"/>
      <c r="L196" s="59">
        <v>100</v>
      </c>
      <c r="M196" s="6" t="s">
        <v>1978</v>
      </c>
      <c r="N196" s="6"/>
    </row>
    <row r="197" spans="1:14" ht="102">
      <c r="A197" s="24"/>
      <c r="B197" s="6" t="s">
        <v>14</v>
      </c>
      <c r="C197" s="6" t="s">
        <v>534</v>
      </c>
      <c r="D197" s="6" t="s">
        <v>741</v>
      </c>
      <c r="E197" s="6" t="s">
        <v>129</v>
      </c>
      <c r="F197" s="6" t="s">
        <v>1781</v>
      </c>
      <c r="G197" s="6" t="s">
        <v>1778</v>
      </c>
      <c r="H197" s="6" t="s">
        <v>1778</v>
      </c>
      <c r="I197" s="6" t="s">
        <v>1782</v>
      </c>
      <c r="J197" s="6"/>
      <c r="K197" s="6"/>
      <c r="L197" s="59">
        <v>100</v>
      </c>
      <c r="M197" s="6" t="s">
        <v>1978</v>
      </c>
      <c r="N197" s="6"/>
    </row>
    <row r="198" spans="1:14" ht="102">
      <c r="A198" s="24"/>
      <c r="B198" s="6" t="s">
        <v>14</v>
      </c>
      <c r="C198" s="6" t="s">
        <v>534</v>
      </c>
      <c r="D198" s="6" t="s">
        <v>741</v>
      </c>
      <c r="E198" s="6" t="s">
        <v>129</v>
      </c>
      <c r="F198" s="6" t="s">
        <v>1783</v>
      </c>
      <c r="G198" s="6" t="s">
        <v>1784</v>
      </c>
      <c r="H198" s="6" t="s">
        <v>1784</v>
      </c>
      <c r="I198" s="6" t="s">
        <v>85</v>
      </c>
      <c r="J198" s="6"/>
      <c r="K198" s="6"/>
      <c r="L198" s="59">
        <v>100</v>
      </c>
      <c r="M198" s="6" t="s">
        <v>1978</v>
      </c>
      <c r="N198" s="6"/>
    </row>
    <row r="199" spans="1:14" ht="102">
      <c r="A199" s="24"/>
      <c r="B199" s="6" t="s">
        <v>14</v>
      </c>
      <c r="C199" s="6" t="s">
        <v>534</v>
      </c>
      <c r="D199" s="6" t="s">
        <v>741</v>
      </c>
      <c r="E199" s="6" t="s">
        <v>129</v>
      </c>
      <c r="F199" s="6" t="s">
        <v>1785</v>
      </c>
      <c r="G199" s="6" t="s">
        <v>1784</v>
      </c>
      <c r="H199" s="6" t="s">
        <v>1784</v>
      </c>
      <c r="I199" s="6" t="s">
        <v>68</v>
      </c>
      <c r="J199" s="6"/>
      <c r="K199" s="6"/>
      <c r="L199" s="59">
        <v>100</v>
      </c>
      <c r="M199" s="6" t="s">
        <v>1978</v>
      </c>
      <c r="N199" s="6"/>
    </row>
    <row r="200" spans="1:14" ht="102">
      <c r="A200" s="24"/>
      <c r="B200" s="6" t="s">
        <v>14</v>
      </c>
      <c r="C200" s="6" t="s">
        <v>534</v>
      </c>
      <c r="D200" s="6" t="s">
        <v>741</v>
      </c>
      <c r="E200" s="6" t="s">
        <v>129</v>
      </c>
      <c r="F200" s="6" t="s">
        <v>1786</v>
      </c>
      <c r="G200" s="6" t="s">
        <v>1784</v>
      </c>
      <c r="H200" s="6" t="s">
        <v>1784</v>
      </c>
      <c r="I200" s="6" t="s">
        <v>1787</v>
      </c>
      <c r="J200" s="6"/>
      <c r="K200" s="6"/>
      <c r="L200" s="59">
        <v>100</v>
      </c>
      <c r="M200" s="6" t="s">
        <v>1978</v>
      </c>
      <c r="N200" s="6"/>
    </row>
    <row r="201" spans="1:14" ht="102">
      <c r="A201" s="24"/>
      <c r="B201" s="6" t="s">
        <v>14</v>
      </c>
      <c r="C201" s="6" t="s">
        <v>534</v>
      </c>
      <c r="D201" s="6" t="s">
        <v>741</v>
      </c>
      <c r="E201" s="6" t="s">
        <v>129</v>
      </c>
      <c r="F201" s="6" t="s">
        <v>1788</v>
      </c>
      <c r="G201" s="6" t="s">
        <v>1784</v>
      </c>
      <c r="H201" s="6" t="s">
        <v>1784</v>
      </c>
      <c r="I201" s="6" t="s">
        <v>402</v>
      </c>
      <c r="J201" s="6"/>
      <c r="K201" s="6"/>
      <c r="L201" s="59">
        <v>100</v>
      </c>
      <c r="M201" s="6" t="s">
        <v>1978</v>
      </c>
      <c r="N201" s="6"/>
    </row>
    <row r="202" spans="1:14" ht="102">
      <c r="A202" s="24"/>
      <c r="B202" s="6" t="s">
        <v>14</v>
      </c>
      <c r="C202" s="6" t="s">
        <v>534</v>
      </c>
      <c r="D202" s="6" t="s">
        <v>741</v>
      </c>
      <c r="E202" s="6" t="s">
        <v>129</v>
      </c>
      <c r="F202" s="6" t="s">
        <v>1789</v>
      </c>
      <c r="G202" s="6" t="s">
        <v>1784</v>
      </c>
      <c r="H202" s="6" t="s">
        <v>1784</v>
      </c>
      <c r="I202" s="6" t="s">
        <v>1790</v>
      </c>
      <c r="J202" s="6"/>
      <c r="K202" s="6"/>
      <c r="L202" s="59">
        <v>100</v>
      </c>
      <c r="M202" s="6" t="s">
        <v>1978</v>
      </c>
      <c r="N202" s="6"/>
    </row>
    <row r="203" spans="1:14" ht="102">
      <c r="A203" s="24"/>
      <c r="B203" s="6" t="s">
        <v>14</v>
      </c>
      <c r="C203" s="6" t="s">
        <v>534</v>
      </c>
      <c r="D203" s="6" t="s">
        <v>741</v>
      </c>
      <c r="E203" s="6" t="s">
        <v>129</v>
      </c>
      <c r="F203" s="6" t="s">
        <v>1792</v>
      </c>
      <c r="G203" s="6" t="s">
        <v>1793</v>
      </c>
      <c r="H203" s="6" t="s">
        <v>1793</v>
      </c>
      <c r="I203" s="6" t="s">
        <v>1791</v>
      </c>
      <c r="J203" s="6"/>
      <c r="K203" s="6"/>
      <c r="L203" s="59">
        <v>100</v>
      </c>
      <c r="M203" s="6" t="s">
        <v>1978</v>
      </c>
      <c r="N203" s="6"/>
    </row>
    <row r="204" spans="1:14" ht="119">
      <c r="A204" s="24"/>
      <c r="B204" s="6" t="s">
        <v>14</v>
      </c>
      <c r="C204" s="6" t="s">
        <v>534</v>
      </c>
      <c r="D204" s="6" t="s">
        <v>741</v>
      </c>
      <c r="E204" s="6" t="s">
        <v>129</v>
      </c>
      <c r="F204" s="6" t="s">
        <v>745</v>
      </c>
      <c r="G204" s="6" t="s">
        <v>743</v>
      </c>
      <c r="H204" s="6" t="s">
        <v>743</v>
      </c>
      <c r="I204" s="6" t="s">
        <v>1791</v>
      </c>
      <c r="J204" s="6"/>
      <c r="K204" s="6"/>
      <c r="L204" s="59">
        <v>100</v>
      </c>
      <c r="M204" s="6" t="s">
        <v>1978</v>
      </c>
      <c r="N204" s="6"/>
    </row>
    <row r="205" spans="1:14" ht="85">
      <c r="A205" s="24"/>
      <c r="B205" s="6" t="s">
        <v>43</v>
      </c>
      <c r="C205" s="6" t="s">
        <v>534</v>
      </c>
      <c r="D205" s="6" t="s">
        <v>1745</v>
      </c>
      <c r="E205" s="6" t="s">
        <v>1516</v>
      </c>
      <c r="F205" s="6" t="s">
        <v>1746</v>
      </c>
      <c r="G205" s="6" t="s">
        <v>1747</v>
      </c>
      <c r="H205" s="6" t="s">
        <v>1748</v>
      </c>
      <c r="I205" s="6" t="s">
        <v>62</v>
      </c>
      <c r="J205" s="6"/>
      <c r="K205" s="6"/>
      <c r="L205" s="59">
        <v>0</v>
      </c>
      <c r="M205" s="92" t="s">
        <v>1749</v>
      </c>
      <c r="N205" s="6"/>
    </row>
    <row r="206" spans="1:14" ht="68">
      <c r="A206" s="24"/>
      <c r="B206" s="6" t="s">
        <v>43</v>
      </c>
      <c r="C206" s="6" t="s">
        <v>534</v>
      </c>
      <c r="D206" s="6" t="s">
        <v>1745</v>
      </c>
      <c r="E206" s="6" t="s">
        <v>1516</v>
      </c>
      <c r="F206" s="6" t="s">
        <v>1750</v>
      </c>
      <c r="G206" s="6" t="s">
        <v>1751</v>
      </c>
      <c r="H206" s="66" t="s">
        <v>1752</v>
      </c>
      <c r="I206" s="6" t="s">
        <v>1301</v>
      </c>
      <c r="J206" s="6"/>
      <c r="K206" s="6"/>
      <c r="L206" s="59">
        <v>0</v>
      </c>
      <c r="M206" s="92" t="s">
        <v>1749</v>
      </c>
      <c r="N206" s="6"/>
    </row>
    <row r="207" spans="1:14" ht="272">
      <c r="A207" s="24"/>
      <c r="B207" s="6" t="s">
        <v>43</v>
      </c>
      <c r="C207" s="6" t="s">
        <v>534</v>
      </c>
      <c r="D207" s="6" t="s">
        <v>1794</v>
      </c>
      <c r="E207" s="6" t="s">
        <v>129</v>
      </c>
      <c r="F207" s="6" t="s">
        <v>1795</v>
      </c>
      <c r="G207" s="6" t="s">
        <v>1796</v>
      </c>
      <c r="H207" s="6" t="s">
        <v>1797</v>
      </c>
      <c r="I207" s="6" t="s">
        <v>1798</v>
      </c>
      <c r="J207" s="6"/>
      <c r="K207" s="6" t="s">
        <v>1799</v>
      </c>
      <c r="L207" s="65">
        <v>0</v>
      </c>
      <c r="M207" s="6"/>
      <c r="N207" s="6" t="s">
        <v>1800</v>
      </c>
    </row>
    <row r="208" spans="1:14" ht="238">
      <c r="A208" s="43" t="s">
        <v>1801</v>
      </c>
      <c r="B208" s="6"/>
      <c r="C208" s="6" t="s">
        <v>534</v>
      </c>
      <c r="D208" s="10" t="s">
        <v>1794</v>
      </c>
      <c r="E208" s="6" t="s">
        <v>129</v>
      </c>
      <c r="F208" s="6" t="s">
        <v>1802</v>
      </c>
      <c r="G208" s="6" t="s">
        <v>1803</v>
      </c>
      <c r="H208" s="6" t="s">
        <v>1804</v>
      </c>
      <c r="I208" s="6" t="s">
        <v>132</v>
      </c>
      <c r="J208" s="6"/>
      <c r="K208" s="6" t="s">
        <v>1805</v>
      </c>
      <c r="L208" s="65">
        <v>0</v>
      </c>
      <c r="M208" s="88" t="s">
        <v>149</v>
      </c>
      <c r="N208" s="6"/>
    </row>
    <row r="209" spans="1:14" ht="153">
      <c r="A209" s="24" t="s">
        <v>1806</v>
      </c>
      <c r="B209" s="6"/>
      <c r="C209" s="6" t="s">
        <v>534</v>
      </c>
      <c r="D209" s="6" t="s">
        <v>1807</v>
      </c>
      <c r="E209" s="6" t="s">
        <v>676</v>
      </c>
      <c r="F209" s="6" t="s">
        <v>1808</v>
      </c>
      <c r="G209" s="6" t="s">
        <v>1809</v>
      </c>
      <c r="H209" s="6" t="s">
        <v>1810</v>
      </c>
      <c r="I209" s="6" t="s">
        <v>1811</v>
      </c>
      <c r="J209" s="6"/>
      <c r="K209" s="6" t="s">
        <v>149</v>
      </c>
      <c r="L209" s="65">
        <v>0</v>
      </c>
      <c r="M209" s="6"/>
      <c r="N209" s="6"/>
    </row>
    <row r="210" spans="1:14" ht="85">
      <c r="A210" s="14"/>
      <c r="B210" s="6" t="s">
        <v>14</v>
      </c>
      <c r="C210" s="6" t="s">
        <v>534</v>
      </c>
      <c r="D210" s="6" t="s">
        <v>1563</v>
      </c>
      <c r="E210" s="6" t="s">
        <v>154</v>
      </c>
      <c r="F210" s="6" t="s">
        <v>1564</v>
      </c>
      <c r="G210" s="6" t="s">
        <v>1565</v>
      </c>
      <c r="H210" s="6" t="s">
        <v>1566</v>
      </c>
      <c r="I210" s="6" t="s">
        <v>1212</v>
      </c>
      <c r="J210" s="21" t="str">
        <f>TEXT(SUMPRODUCT(VALUE(LEFT(I210:I218,8)))+INT(SUMPRODUCT(VALUE(RIGHT(I210:I218,2)))/25)/86400,"HH:MM:SS")&amp;":"&amp;TEXT(MOD(SUMPRODUCT(VALUE(RIGHT(I210:I218,2))),25),"00")</f>
        <v>00:00:28:00</v>
      </c>
      <c r="K210" s="6"/>
      <c r="L210" s="59">
        <v>1050</v>
      </c>
      <c r="M210" s="6" t="s">
        <v>1567</v>
      </c>
      <c r="N210" s="6"/>
    </row>
    <row r="211" spans="1:14" ht="85">
      <c r="A211" s="14"/>
      <c r="B211" s="6" t="s">
        <v>14</v>
      </c>
      <c r="C211" s="6" t="s">
        <v>534</v>
      </c>
      <c r="D211" s="6" t="s">
        <v>1563</v>
      </c>
      <c r="E211" s="6" t="s">
        <v>154</v>
      </c>
      <c r="F211" s="6" t="s">
        <v>1568</v>
      </c>
      <c r="G211" s="6" t="s">
        <v>1565</v>
      </c>
      <c r="H211" s="6" t="s">
        <v>1566</v>
      </c>
      <c r="I211" s="6" t="s">
        <v>1221</v>
      </c>
      <c r="J211" s="6"/>
      <c r="K211" s="6"/>
      <c r="L211" s="24"/>
      <c r="M211" s="6" t="s">
        <v>1567</v>
      </c>
      <c r="N211" s="6"/>
    </row>
    <row r="212" spans="1:14" ht="85">
      <c r="A212" s="14"/>
      <c r="B212" s="6" t="s">
        <v>14</v>
      </c>
      <c r="C212" s="6" t="s">
        <v>534</v>
      </c>
      <c r="D212" s="6" t="s">
        <v>1563</v>
      </c>
      <c r="E212" s="6" t="s">
        <v>154</v>
      </c>
      <c r="F212" s="6" t="s">
        <v>1569</v>
      </c>
      <c r="G212" s="6" t="s">
        <v>1565</v>
      </c>
      <c r="H212" s="6" t="s">
        <v>1566</v>
      </c>
      <c r="I212" s="6" t="s">
        <v>995</v>
      </c>
      <c r="J212" s="6"/>
      <c r="K212" s="6"/>
      <c r="L212" s="24"/>
      <c r="M212" s="6" t="s">
        <v>1567</v>
      </c>
      <c r="N212" s="6"/>
    </row>
    <row r="213" spans="1:14" ht="85">
      <c r="A213" s="14"/>
      <c r="B213" s="6" t="s">
        <v>14</v>
      </c>
      <c r="C213" s="6" t="s">
        <v>534</v>
      </c>
      <c r="D213" s="6" t="s">
        <v>1563</v>
      </c>
      <c r="E213" s="6" t="s">
        <v>154</v>
      </c>
      <c r="F213" s="6" t="s">
        <v>1570</v>
      </c>
      <c r="G213" s="6" t="s">
        <v>1565</v>
      </c>
      <c r="H213" s="6" t="s">
        <v>1566</v>
      </c>
      <c r="I213" s="6" t="s">
        <v>647</v>
      </c>
      <c r="J213" s="6"/>
      <c r="K213" s="6"/>
      <c r="L213" s="24"/>
      <c r="M213" s="6" t="s">
        <v>1567</v>
      </c>
      <c r="N213" s="6"/>
    </row>
    <row r="214" spans="1:14" ht="119">
      <c r="A214" s="24"/>
      <c r="B214" s="6" t="s">
        <v>14</v>
      </c>
      <c r="C214" s="6" t="s">
        <v>534</v>
      </c>
      <c r="D214" s="6" t="s">
        <v>1563</v>
      </c>
      <c r="E214" s="6" t="s">
        <v>154</v>
      </c>
      <c r="F214" s="6" t="s">
        <v>1571</v>
      </c>
      <c r="G214" s="6" t="s">
        <v>1572</v>
      </c>
      <c r="H214" s="6" t="s">
        <v>1573</v>
      </c>
      <c r="I214" s="6" t="s">
        <v>1216</v>
      </c>
      <c r="J214" s="6"/>
      <c r="K214" s="6"/>
      <c r="L214" s="24"/>
      <c r="M214" s="6" t="s">
        <v>1567</v>
      </c>
      <c r="N214" s="6"/>
    </row>
    <row r="215" spans="1:14" ht="119">
      <c r="A215" s="24"/>
      <c r="B215" s="6" t="s">
        <v>14</v>
      </c>
      <c r="C215" s="6" t="s">
        <v>534</v>
      </c>
      <c r="D215" s="6" t="s">
        <v>1563</v>
      </c>
      <c r="E215" s="6" t="s">
        <v>154</v>
      </c>
      <c r="F215" s="6" t="s">
        <v>1571</v>
      </c>
      <c r="G215" s="6" t="s">
        <v>1572</v>
      </c>
      <c r="H215" s="6" t="s">
        <v>1573</v>
      </c>
      <c r="I215" s="6" t="s">
        <v>1574</v>
      </c>
      <c r="J215" s="6"/>
      <c r="K215" s="6"/>
      <c r="L215" s="24"/>
      <c r="M215" s="6" t="s">
        <v>1567</v>
      </c>
      <c r="N215" s="6"/>
    </row>
    <row r="216" spans="1:14" ht="85">
      <c r="A216" s="24"/>
      <c r="B216" s="6" t="s">
        <v>14</v>
      </c>
      <c r="C216" s="6" t="s">
        <v>534</v>
      </c>
      <c r="D216" s="6" t="s">
        <v>1563</v>
      </c>
      <c r="E216" s="6" t="s">
        <v>154</v>
      </c>
      <c r="F216" s="6" t="s">
        <v>1575</v>
      </c>
      <c r="G216" s="6" t="s">
        <v>1576</v>
      </c>
      <c r="H216" s="6" t="s">
        <v>1577</v>
      </c>
      <c r="I216" s="6" t="s">
        <v>817</v>
      </c>
      <c r="J216" s="6"/>
      <c r="K216" s="6"/>
      <c r="L216" s="24"/>
      <c r="M216" s="6" t="s">
        <v>1567</v>
      </c>
      <c r="N216" s="6"/>
    </row>
    <row r="217" spans="1:14" ht="85">
      <c r="A217" s="24"/>
      <c r="B217" s="6" t="s">
        <v>14</v>
      </c>
      <c r="C217" s="6" t="s">
        <v>534</v>
      </c>
      <c r="D217" s="6" t="s">
        <v>1563</v>
      </c>
      <c r="E217" s="6" t="s">
        <v>154</v>
      </c>
      <c r="F217" s="6" t="s">
        <v>1578</v>
      </c>
      <c r="G217" s="6" t="s">
        <v>1576</v>
      </c>
      <c r="H217" s="6" t="s">
        <v>1577</v>
      </c>
      <c r="I217" s="6" t="s">
        <v>381</v>
      </c>
      <c r="J217" s="6"/>
      <c r="K217" s="6"/>
      <c r="L217" s="24"/>
      <c r="M217" s="6" t="s">
        <v>1567</v>
      </c>
      <c r="N217" s="6"/>
    </row>
    <row r="218" spans="1:14" ht="85">
      <c r="A218" s="24"/>
      <c r="B218" s="6" t="s">
        <v>14</v>
      </c>
      <c r="C218" s="6" t="s">
        <v>534</v>
      </c>
      <c r="D218" s="6" t="s">
        <v>1563</v>
      </c>
      <c r="E218" s="6" t="s">
        <v>154</v>
      </c>
      <c r="F218" s="6" t="s">
        <v>1579</v>
      </c>
      <c r="G218" s="6" t="s">
        <v>1580</v>
      </c>
      <c r="H218" s="6" t="s">
        <v>1577</v>
      </c>
      <c r="I218" s="6" t="s">
        <v>270</v>
      </c>
      <c r="J218" s="6"/>
      <c r="K218" s="6"/>
      <c r="L218" s="24"/>
      <c r="M218" s="6" t="s">
        <v>1567</v>
      </c>
      <c r="N218" s="6"/>
    </row>
    <row r="219" spans="1:14" ht="136">
      <c r="A219" s="24"/>
      <c r="B219" s="6" t="s">
        <v>14</v>
      </c>
      <c r="C219" s="6" t="s">
        <v>534</v>
      </c>
      <c r="D219" s="6" t="s">
        <v>1818</v>
      </c>
      <c r="E219" s="6" t="s">
        <v>154</v>
      </c>
      <c r="F219" s="6" t="s">
        <v>1819</v>
      </c>
      <c r="G219" s="6" t="s">
        <v>1820</v>
      </c>
      <c r="H219" s="6" t="s">
        <v>1820</v>
      </c>
      <c r="I219" s="6" t="s">
        <v>353</v>
      </c>
      <c r="J219" s="21" t="str">
        <f>TEXT(SUMPRODUCT(VALUE(LEFT(I219:I220,8)))+INT(SUMPRODUCT(VALUE(RIGHT(I219:I220,2)))/25)/86400,"HH:MM:SS")&amp;":"&amp;TEXT(MOD(SUMPRODUCT(VALUE(RIGHT(I219:I220,2))),25),"00")</f>
        <v>00:00:10:06</v>
      </c>
      <c r="K219" s="6"/>
      <c r="L219" s="59">
        <v>361</v>
      </c>
      <c r="M219" s="70" t="s">
        <v>1821</v>
      </c>
      <c r="N219" s="6"/>
    </row>
    <row r="220" spans="1:14" ht="136">
      <c r="A220" s="24"/>
      <c r="B220" s="6" t="s">
        <v>14</v>
      </c>
      <c r="C220" s="6" t="s">
        <v>534</v>
      </c>
      <c r="D220" s="6" t="s">
        <v>1818</v>
      </c>
      <c r="E220" s="6" t="s">
        <v>154</v>
      </c>
      <c r="F220" s="6" t="s">
        <v>1822</v>
      </c>
      <c r="G220" s="6" t="s">
        <v>1820</v>
      </c>
      <c r="H220" s="6" t="s">
        <v>1820</v>
      </c>
      <c r="I220" s="6" t="s">
        <v>967</v>
      </c>
      <c r="J220" s="6"/>
      <c r="K220" s="6"/>
      <c r="L220" s="24"/>
      <c r="M220" s="70" t="s">
        <v>1821</v>
      </c>
      <c r="N220" s="6"/>
    </row>
    <row r="221" spans="1:14" ht="136">
      <c r="A221" s="24"/>
      <c r="B221" s="6" t="s">
        <v>14</v>
      </c>
      <c r="C221" s="6" t="s">
        <v>534</v>
      </c>
      <c r="D221" s="6" t="s">
        <v>1818</v>
      </c>
      <c r="E221" s="6" t="s">
        <v>154</v>
      </c>
      <c r="F221" s="6" t="s">
        <v>1823</v>
      </c>
      <c r="G221" s="6" t="s">
        <v>1824</v>
      </c>
      <c r="H221" s="6" t="s">
        <v>1824</v>
      </c>
      <c r="I221" s="6" t="s">
        <v>1593</v>
      </c>
      <c r="J221" s="21" t="str">
        <f>TEXT(SUMPRODUCT(VALUE(LEFT(I221:I221,8)))+INT(SUMPRODUCT(VALUE(RIGHT(I221:I221,2)))/25)/86400,"HH:MM:SS")&amp;":"&amp;TEXT(MOD(SUMPRODUCT(VALUE(RIGHT(I221:I221,2))),25),"00")</f>
        <v>00:00:09:04</v>
      </c>
      <c r="K221" s="6"/>
      <c r="L221" s="24"/>
      <c r="M221" s="70" t="s">
        <v>1821</v>
      </c>
      <c r="N221" s="6"/>
    </row>
    <row r="222" spans="1:14" ht="153">
      <c r="A222" s="24"/>
      <c r="B222" s="24" t="s">
        <v>152</v>
      </c>
      <c r="C222" s="6" t="s">
        <v>534</v>
      </c>
      <c r="D222" s="6" t="s">
        <v>1825</v>
      </c>
      <c r="E222" s="6" t="s">
        <v>154</v>
      </c>
      <c r="F222" s="6" t="s">
        <v>1826</v>
      </c>
      <c r="G222" s="6" t="s">
        <v>1827</v>
      </c>
      <c r="H222" s="6" t="s">
        <v>1828</v>
      </c>
      <c r="I222" s="6" t="s">
        <v>183</v>
      </c>
      <c r="J222" s="21" t="str">
        <f>TEXT(SUMPRODUCT(VALUE(LEFT(I222:I223,8)))+INT(SUMPRODUCT(VALUE(RIGHT(I222:I223,2)))/25)/86400,"HH:MM:SS")&amp;":"&amp;TEXT(MOD(SUMPRODUCT(VALUE(RIGHT(I222:I223,2))),25),"00")</f>
        <v>00:00:08:24</v>
      </c>
      <c r="K222" s="6"/>
      <c r="L222" s="65">
        <v>319</v>
      </c>
      <c r="M222" s="6" t="s">
        <v>1878</v>
      </c>
      <c r="N222" s="6"/>
    </row>
    <row r="223" spans="1:14" ht="153">
      <c r="A223" s="14"/>
      <c r="B223" s="24" t="s">
        <v>152</v>
      </c>
      <c r="C223" s="6" t="s">
        <v>534</v>
      </c>
      <c r="D223" s="6" t="s">
        <v>1825</v>
      </c>
      <c r="E223" s="6" t="s">
        <v>154</v>
      </c>
      <c r="F223" s="6" t="s">
        <v>1829</v>
      </c>
      <c r="G223" s="6" t="s">
        <v>1827</v>
      </c>
      <c r="H223" s="6" t="s">
        <v>1828</v>
      </c>
      <c r="I223" s="6" t="s">
        <v>1514</v>
      </c>
      <c r="J223" s="6"/>
      <c r="K223" s="6"/>
      <c r="L223" s="65"/>
      <c r="M223" s="6" t="s">
        <v>1878</v>
      </c>
      <c r="N223" s="6"/>
    </row>
    <row r="224" spans="1:14" ht="85">
      <c r="A224" s="24"/>
      <c r="B224" s="6" t="s">
        <v>14</v>
      </c>
      <c r="C224" s="6" t="s">
        <v>534</v>
      </c>
      <c r="D224" s="6" t="s">
        <v>1830</v>
      </c>
      <c r="E224" s="6" t="s">
        <v>129</v>
      </c>
      <c r="F224" s="6" t="s">
        <v>1831</v>
      </c>
      <c r="G224" s="6" t="s">
        <v>1832</v>
      </c>
      <c r="H224" s="6" t="s">
        <v>1832</v>
      </c>
      <c r="I224" s="6" t="s">
        <v>1833</v>
      </c>
      <c r="J224" s="6"/>
      <c r="K224" s="6"/>
      <c r="L224" s="65">
        <v>175</v>
      </c>
      <c r="M224" s="82" t="s">
        <v>1834</v>
      </c>
      <c r="N224" s="6"/>
    </row>
    <row r="225" spans="1:14" ht="306">
      <c r="A225" s="24" t="s">
        <v>674</v>
      </c>
      <c r="B225" s="6" t="s">
        <v>43</v>
      </c>
      <c r="C225" s="6" t="s">
        <v>534</v>
      </c>
      <c r="D225" s="6" t="s">
        <v>675</v>
      </c>
      <c r="E225" s="6" t="s">
        <v>676</v>
      </c>
      <c r="F225" s="6" t="s">
        <v>677</v>
      </c>
      <c r="G225" s="6" t="s">
        <v>678</v>
      </c>
      <c r="H225" s="6" t="s">
        <v>679</v>
      </c>
      <c r="I225" s="6" t="s">
        <v>1841</v>
      </c>
      <c r="J225" s="6"/>
      <c r="K225" s="6"/>
      <c r="L225" s="59">
        <v>0</v>
      </c>
      <c r="M225" s="6"/>
      <c r="N225" s="6"/>
    </row>
    <row r="226" spans="1:14" ht="272">
      <c r="A226" s="24" t="s">
        <v>674</v>
      </c>
      <c r="B226" s="6" t="s">
        <v>43</v>
      </c>
      <c r="C226" s="6" t="s">
        <v>534</v>
      </c>
      <c r="D226" s="6" t="s">
        <v>675</v>
      </c>
      <c r="E226" s="6" t="s">
        <v>676</v>
      </c>
      <c r="F226" s="6" t="s">
        <v>1842</v>
      </c>
      <c r="G226" s="6" t="s">
        <v>1843</v>
      </c>
      <c r="H226" s="6" t="s">
        <v>1844</v>
      </c>
      <c r="I226" s="6" t="s">
        <v>1845</v>
      </c>
      <c r="J226" s="6"/>
      <c r="K226" s="6"/>
      <c r="L226" s="59">
        <v>0</v>
      </c>
      <c r="M226" s="6"/>
      <c r="N226" s="6"/>
    </row>
    <row r="227" spans="1:14" ht="102">
      <c r="A227" s="24"/>
      <c r="B227" s="6" t="s">
        <v>671</v>
      </c>
      <c r="C227" s="6" t="s">
        <v>534</v>
      </c>
      <c r="D227" s="6" t="s">
        <v>188</v>
      </c>
      <c r="E227" s="6" t="s">
        <v>154</v>
      </c>
      <c r="F227" s="6" t="s">
        <v>864</v>
      </c>
      <c r="G227" s="6" t="s">
        <v>190</v>
      </c>
      <c r="H227" s="6" t="s">
        <v>191</v>
      </c>
      <c r="I227" s="6" t="s">
        <v>206</v>
      </c>
      <c r="J227" s="21" t="str">
        <f>TEXT(SUMPRODUCT(VALUE(LEFT(I227:I234,8)))+INT(SUMPRODUCT(VALUE(RIGHT(I227:I234,2)))/25)/86400,"HH:MM:SS")&amp;":"&amp;TEXT(MOD(SUMPRODUCT(VALUE(RIGHT(I227:I234,2))),25),"00")</f>
        <v>00:00:27:04</v>
      </c>
      <c r="K227" s="25" t="s">
        <v>193</v>
      </c>
      <c r="L227" s="14"/>
      <c r="M227" s="25" t="s">
        <v>194</v>
      </c>
      <c r="N227" s="6"/>
    </row>
    <row r="228" spans="1:14" ht="102">
      <c r="A228" s="24"/>
      <c r="B228" s="6" t="s">
        <v>671</v>
      </c>
      <c r="C228" s="6" t="s">
        <v>534</v>
      </c>
      <c r="D228" s="6" t="s">
        <v>188</v>
      </c>
      <c r="E228" s="6" t="s">
        <v>154</v>
      </c>
      <c r="F228" s="6" t="s">
        <v>863</v>
      </c>
      <c r="G228" s="6" t="s">
        <v>190</v>
      </c>
      <c r="H228" s="6" t="s">
        <v>191</v>
      </c>
      <c r="I228" s="6" t="s">
        <v>910</v>
      </c>
      <c r="J228" s="6"/>
      <c r="K228" s="25" t="s">
        <v>193</v>
      </c>
      <c r="L228" s="14"/>
      <c r="M228" s="25" t="s">
        <v>194</v>
      </c>
      <c r="N228" s="6"/>
    </row>
    <row r="229" spans="1:14" ht="102">
      <c r="A229" s="24"/>
      <c r="B229" s="6" t="s">
        <v>671</v>
      </c>
      <c r="C229" s="6" t="s">
        <v>534</v>
      </c>
      <c r="D229" s="6" t="s">
        <v>188</v>
      </c>
      <c r="E229" s="6" t="s">
        <v>154</v>
      </c>
      <c r="F229" s="6" t="s">
        <v>1846</v>
      </c>
      <c r="G229" s="6" t="s">
        <v>190</v>
      </c>
      <c r="H229" s="6" t="s">
        <v>191</v>
      </c>
      <c r="I229" s="6" t="s">
        <v>609</v>
      </c>
      <c r="J229" s="6"/>
      <c r="K229" s="25" t="s">
        <v>193</v>
      </c>
      <c r="L229" s="14"/>
      <c r="M229" s="25" t="s">
        <v>194</v>
      </c>
      <c r="N229" s="6"/>
    </row>
    <row r="230" spans="1:14" ht="102">
      <c r="A230" s="24"/>
      <c r="B230" s="6" t="s">
        <v>671</v>
      </c>
      <c r="C230" s="6" t="s">
        <v>534</v>
      </c>
      <c r="D230" s="6" t="s">
        <v>188</v>
      </c>
      <c r="E230" s="6" t="s">
        <v>154</v>
      </c>
      <c r="F230" s="6" t="s">
        <v>1847</v>
      </c>
      <c r="G230" s="6" t="s">
        <v>190</v>
      </c>
      <c r="H230" s="6" t="s">
        <v>191</v>
      </c>
      <c r="I230" s="6" t="s">
        <v>212</v>
      </c>
      <c r="J230" s="6"/>
      <c r="K230" s="25" t="s">
        <v>193</v>
      </c>
      <c r="L230" s="14"/>
      <c r="M230" s="25" t="s">
        <v>194</v>
      </c>
      <c r="N230" s="6"/>
    </row>
    <row r="231" spans="1:14" ht="102">
      <c r="A231" s="24"/>
      <c r="B231" s="6" t="s">
        <v>671</v>
      </c>
      <c r="C231" s="6" t="s">
        <v>534</v>
      </c>
      <c r="D231" s="6" t="s">
        <v>188</v>
      </c>
      <c r="E231" s="6" t="s">
        <v>154</v>
      </c>
      <c r="F231" s="6" t="s">
        <v>1848</v>
      </c>
      <c r="G231" s="6" t="s">
        <v>190</v>
      </c>
      <c r="H231" s="6" t="s">
        <v>191</v>
      </c>
      <c r="I231" s="6" t="s">
        <v>893</v>
      </c>
      <c r="J231" s="6"/>
      <c r="K231" s="25" t="s">
        <v>193</v>
      </c>
      <c r="L231" s="14"/>
      <c r="M231" s="25" t="s">
        <v>194</v>
      </c>
      <c r="N231" s="6"/>
    </row>
    <row r="232" spans="1:14" ht="102">
      <c r="A232" s="24"/>
      <c r="B232" s="6" t="s">
        <v>671</v>
      </c>
      <c r="C232" s="6" t="s">
        <v>534</v>
      </c>
      <c r="D232" s="6" t="s">
        <v>188</v>
      </c>
      <c r="E232" s="6" t="s">
        <v>154</v>
      </c>
      <c r="F232" s="6" t="s">
        <v>1849</v>
      </c>
      <c r="G232" s="6" t="s">
        <v>190</v>
      </c>
      <c r="H232" s="6" t="s">
        <v>191</v>
      </c>
      <c r="I232" s="6" t="s">
        <v>709</v>
      </c>
      <c r="J232" s="6"/>
      <c r="K232" s="25" t="s">
        <v>193</v>
      </c>
      <c r="L232" s="14"/>
      <c r="M232" s="25" t="s">
        <v>194</v>
      </c>
      <c r="N232" s="6"/>
    </row>
    <row r="233" spans="1:14" ht="102">
      <c r="A233" s="24"/>
      <c r="B233" s="6" t="s">
        <v>671</v>
      </c>
      <c r="C233" s="6" t="s">
        <v>534</v>
      </c>
      <c r="D233" s="6" t="s">
        <v>188</v>
      </c>
      <c r="E233" s="6" t="s">
        <v>154</v>
      </c>
      <c r="F233" s="6" t="s">
        <v>1850</v>
      </c>
      <c r="G233" s="6" t="s">
        <v>190</v>
      </c>
      <c r="H233" s="6" t="s">
        <v>191</v>
      </c>
      <c r="I233" s="6" t="s">
        <v>619</v>
      </c>
      <c r="J233" s="6"/>
      <c r="K233" s="25" t="s">
        <v>193</v>
      </c>
      <c r="L233" s="14"/>
      <c r="M233" s="25" t="s">
        <v>194</v>
      </c>
      <c r="N233" s="6"/>
    </row>
    <row r="234" spans="1:14" ht="102">
      <c r="A234" s="24"/>
      <c r="B234" s="6" t="s">
        <v>671</v>
      </c>
      <c r="C234" s="6" t="s">
        <v>534</v>
      </c>
      <c r="D234" s="6" t="s">
        <v>188</v>
      </c>
      <c r="E234" s="6" t="s">
        <v>154</v>
      </c>
      <c r="F234" s="6" t="s">
        <v>1851</v>
      </c>
      <c r="G234" s="6" t="s">
        <v>190</v>
      </c>
      <c r="H234" s="6" t="s">
        <v>191</v>
      </c>
      <c r="I234" s="6" t="s">
        <v>694</v>
      </c>
      <c r="J234" s="6"/>
      <c r="K234" s="25" t="s">
        <v>193</v>
      </c>
      <c r="L234" s="14"/>
      <c r="M234" s="25" t="s">
        <v>194</v>
      </c>
      <c r="N234" s="6"/>
    </row>
    <row r="235" spans="1:14">
      <c r="A235" s="186" t="s">
        <v>1852</v>
      </c>
      <c r="B235" s="187"/>
      <c r="C235" s="187"/>
      <c r="D235" s="187"/>
      <c r="E235" s="187"/>
      <c r="F235" s="187"/>
      <c r="G235" s="187"/>
      <c r="H235" s="187"/>
      <c r="I235" s="93"/>
      <c r="J235" s="93"/>
      <c r="K235" s="93"/>
      <c r="L235" s="94">
        <f>SUM(L2:L234)</f>
        <v>61015.5</v>
      </c>
      <c r="M235" s="93"/>
      <c r="N235" s="93"/>
    </row>
  </sheetData>
  <autoFilter ref="A1:N235" xr:uid="{00000000-0009-0000-0000-000004000000}"/>
  <sortState xmlns:xlrd2="http://schemas.microsoft.com/office/spreadsheetml/2017/richdata2" ref="A2:N234">
    <sortCondition ref="D2:D234"/>
    <sortCondition ref="E2:E234"/>
    <sortCondition ref="F2:F234"/>
  </sortState>
  <mergeCells count="1">
    <mergeCell ref="A235:H235"/>
  </mergeCells>
  <hyperlinks>
    <hyperlink ref="K3" r:id="rId1" display="biblio@aiu.org" xr:uid="{00000000-0004-0000-0400-000000000000}"/>
    <hyperlink ref="A3" r:id="rId2" xr:uid="{7C239F98-D0E7-E840-98A0-F1F13F15A336}"/>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08"/>
  <sheetViews>
    <sheetView zoomScale="80" zoomScaleNormal="80" workbookViewId="0">
      <pane ySplit="1" topLeftCell="A291" activePane="bottomLeft" state="frozen"/>
      <selection pane="bottomLeft" activeCell="C293" sqref="C293"/>
    </sheetView>
  </sheetViews>
  <sheetFormatPr baseColWidth="10" defaultRowHeight="16"/>
  <cols>
    <col min="1" max="1" width="33.33203125" customWidth="1"/>
    <col min="2" max="2" width="14.6640625" style="84" customWidth="1"/>
    <col min="4" max="4" width="16.6640625" style="46" customWidth="1"/>
    <col min="5" max="5" width="12.33203125" customWidth="1"/>
    <col min="6" max="6" width="21.83203125" style="85" customWidth="1"/>
    <col min="7" max="7" width="29.1640625" style="47" customWidth="1"/>
    <col min="8" max="8" width="30.1640625" style="47" customWidth="1"/>
    <col min="9" max="9" width="10.6640625" style="47" bestFit="1" customWidth="1"/>
    <col min="10" max="10" width="10.83203125" style="47"/>
    <col min="11" max="11" width="26" customWidth="1"/>
    <col min="12" max="12" width="10.83203125" style="133"/>
    <col min="13" max="13" width="38" customWidth="1"/>
    <col min="14" max="14" width="28.83203125" customWidth="1"/>
  </cols>
  <sheetData>
    <row r="1" spans="1:14" ht="102">
      <c r="A1" s="1" t="s">
        <v>0</v>
      </c>
      <c r="B1" s="1" t="s">
        <v>1</v>
      </c>
      <c r="C1" s="1" t="s">
        <v>2</v>
      </c>
      <c r="D1" s="1" t="s">
        <v>3</v>
      </c>
      <c r="E1" s="1" t="s">
        <v>4</v>
      </c>
      <c r="F1" s="1" t="s">
        <v>5</v>
      </c>
      <c r="G1" s="1" t="s">
        <v>6</v>
      </c>
      <c r="H1" s="1" t="s">
        <v>7</v>
      </c>
      <c r="I1" s="60" t="s">
        <v>8</v>
      </c>
      <c r="J1" s="2" t="s">
        <v>9</v>
      </c>
      <c r="K1" s="1" t="s">
        <v>10</v>
      </c>
      <c r="L1" s="3" t="s">
        <v>11</v>
      </c>
      <c r="M1" s="1" t="s">
        <v>12</v>
      </c>
      <c r="N1" s="1" t="s">
        <v>280</v>
      </c>
    </row>
    <row r="2" spans="1:14" ht="409.6">
      <c r="A2" s="25" t="s">
        <v>753</v>
      </c>
      <c r="B2" s="41" t="s">
        <v>621</v>
      </c>
      <c r="C2" s="6" t="s">
        <v>597</v>
      </c>
      <c r="D2" s="41" t="s">
        <v>747</v>
      </c>
      <c r="E2" s="6" t="s">
        <v>129</v>
      </c>
      <c r="F2" s="6" t="s">
        <v>754</v>
      </c>
      <c r="G2" s="6" t="s">
        <v>755</v>
      </c>
      <c r="H2" s="6" t="s">
        <v>755</v>
      </c>
      <c r="I2" s="126" t="s">
        <v>756</v>
      </c>
      <c r="J2" s="42"/>
      <c r="K2" s="42"/>
      <c r="L2" s="65">
        <v>414</v>
      </c>
      <c r="M2" s="24" t="s">
        <v>757</v>
      </c>
      <c r="N2" s="42"/>
    </row>
    <row r="3" spans="1:14" ht="136">
      <c r="A3" s="25"/>
      <c r="B3" s="41" t="s">
        <v>14</v>
      </c>
      <c r="C3" s="6" t="s">
        <v>597</v>
      </c>
      <c r="D3" s="72" t="s">
        <v>52</v>
      </c>
      <c r="E3" s="71" t="s">
        <v>129</v>
      </c>
      <c r="F3" s="6" t="s">
        <v>198</v>
      </c>
      <c r="G3" s="6" t="s">
        <v>199</v>
      </c>
      <c r="H3" s="6" t="s">
        <v>199</v>
      </c>
      <c r="I3" s="126" t="s">
        <v>348</v>
      </c>
      <c r="J3" s="42"/>
      <c r="K3" s="42"/>
      <c r="L3" s="59">
        <v>120</v>
      </c>
      <c r="M3" s="6" t="s">
        <v>56</v>
      </c>
      <c r="N3" s="42"/>
    </row>
    <row r="4" spans="1:14" ht="323">
      <c r="A4" s="24"/>
      <c r="B4" s="41" t="s">
        <v>621</v>
      </c>
      <c r="C4" s="6" t="s">
        <v>597</v>
      </c>
      <c r="D4" s="41" t="s">
        <v>16</v>
      </c>
      <c r="E4" s="7" t="s">
        <v>129</v>
      </c>
      <c r="F4" s="6" t="s">
        <v>627</v>
      </c>
      <c r="G4" s="6" t="s">
        <v>628</v>
      </c>
      <c r="H4" s="6" t="s">
        <v>628</v>
      </c>
      <c r="I4" s="126" t="s">
        <v>477</v>
      </c>
      <c r="J4" s="42"/>
      <c r="K4" s="42"/>
      <c r="L4" s="61">
        <v>110</v>
      </c>
      <c r="M4" s="6" t="s">
        <v>56</v>
      </c>
      <c r="N4" s="42"/>
    </row>
    <row r="5" spans="1:14" ht="119">
      <c r="A5" s="24"/>
      <c r="B5" s="24" t="s">
        <v>682</v>
      </c>
      <c r="C5" s="6" t="s">
        <v>597</v>
      </c>
      <c r="D5" s="41" t="s">
        <v>16</v>
      </c>
      <c r="E5" s="7" t="s">
        <v>129</v>
      </c>
      <c r="F5" s="6" t="s">
        <v>721</v>
      </c>
      <c r="G5" s="6" t="s">
        <v>722</v>
      </c>
      <c r="H5" s="7" t="s">
        <v>722</v>
      </c>
      <c r="I5" s="126" t="s">
        <v>723</v>
      </c>
      <c r="J5" s="42"/>
      <c r="K5" s="42"/>
      <c r="L5" s="61">
        <v>110</v>
      </c>
      <c r="M5" s="6" t="s">
        <v>21</v>
      </c>
      <c r="N5" s="42"/>
    </row>
    <row r="6" spans="1:14" ht="372">
      <c r="A6" s="44"/>
      <c r="B6" s="41" t="s">
        <v>875</v>
      </c>
      <c r="C6" s="6" t="s">
        <v>597</v>
      </c>
      <c r="D6" s="129" t="s">
        <v>876</v>
      </c>
      <c r="E6" s="7" t="s">
        <v>154</v>
      </c>
      <c r="F6" s="6" t="s">
        <v>885</v>
      </c>
      <c r="G6" s="6" t="s">
        <v>878</v>
      </c>
      <c r="H6" s="6" t="s">
        <v>879</v>
      </c>
      <c r="I6" s="126" t="s">
        <v>287</v>
      </c>
      <c r="J6" s="50" t="str">
        <f>TEXT(SUMPRODUCT(VALUE(LEFT(I6:I8,8)))+INT(SUMPRODUCT(VALUE(RIGHT(I6:I8,2)))/25)/86400,"HH:MM:SS")&amp;":"&amp;TEXT(MOD(SUMPRODUCT(VALUE(RIGHT(I6:I8,2))),25),"00"
)</f>
        <v>00:00:10:20</v>
      </c>
      <c r="K6" s="6" t="s">
        <v>884</v>
      </c>
      <c r="L6" s="59">
        <v>500</v>
      </c>
      <c r="M6" s="6" t="s">
        <v>1879</v>
      </c>
      <c r="N6" s="6" t="s">
        <v>882</v>
      </c>
    </row>
    <row r="7" spans="1:14" ht="372">
      <c r="A7" s="44"/>
      <c r="B7" s="41" t="s">
        <v>875</v>
      </c>
      <c r="C7" s="6" t="s">
        <v>597</v>
      </c>
      <c r="D7" s="129" t="s">
        <v>876</v>
      </c>
      <c r="E7" s="7" t="s">
        <v>154</v>
      </c>
      <c r="F7" s="6" t="s">
        <v>883</v>
      </c>
      <c r="G7" s="6" t="s">
        <v>878</v>
      </c>
      <c r="H7" s="6" t="s">
        <v>879</v>
      </c>
      <c r="I7" s="126" t="s">
        <v>125</v>
      </c>
      <c r="J7" s="42"/>
      <c r="K7" s="6" t="s">
        <v>884</v>
      </c>
      <c r="L7" s="81"/>
      <c r="M7" s="6" t="s">
        <v>1879</v>
      </c>
      <c r="N7" s="6" t="s">
        <v>882</v>
      </c>
    </row>
    <row r="8" spans="1:14" ht="388">
      <c r="A8" s="24" t="s">
        <v>1926</v>
      </c>
      <c r="B8" s="41" t="s">
        <v>875</v>
      </c>
      <c r="C8" s="6" t="s">
        <v>597</v>
      </c>
      <c r="D8" s="129" t="s">
        <v>876</v>
      </c>
      <c r="E8" s="7" t="s">
        <v>154</v>
      </c>
      <c r="F8" s="6" t="s">
        <v>877</v>
      </c>
      <c r="G8" s="6" t="s">
        <v>878</v>
      </c>
      <c r="H8" s="6" t="s">
        <v>879</v>
      </c>
      <c r="I8" s="126" t="s">
        <v>172</v>
      </c>
      <c r="J8" s="42"/>
      <c r="K8" s="6" t="s">
        <v>880</v>
      </c>
      <c r="L8" s="81"/>
      <c r="M8" s="6" t="s">
        <v>881</v>
      </c>
      <c r="N8" s="6" t="s">
        <v>882</v>
      </c>
    </row>
    <row r="9" spans="1:14" ht="102">
      <c r="A9" s="64"/>
      <c r="B9" s="41" t="s">
        <v>152</v>
      </c>
      <c r="C9" s="6" t="s">
        <v>597</v>
      </c>
      <c r="D9" s="14" t="s">
        <v>622</v>
      </c>
      <c r="E9" s="6" t="s">
        <v>905</v>
      </c>
      <c r="F9" s="6" t="s">
        <v>1163</v>
      </c>
      <c r="G9" s="6" t="s">
        <v>1164</v>
      </c>
      <c r="H9" s="6" t="s">
        <v>1165</v>
      </c>
      <c r="I9" s="126" t="s">
        <v>1166</v>
      </c>
      <c r="J9" s="50" t="str">
        <f>TEXT(SUMPRODUCT(VALUE(LEFT(I9:I25,8)))+INT(SUMPRODUCT(VALUE(RIGHT(I9:I25,2)))/25)/86400,"HH:MM:SS")&amp;":"&amp;TEXT(MOD(SUMPRODUCT(VALUE(RIGHT(I9:I25,2))),25),"00"
)</f>
        <v>00:01:36:09</v>
      </c>
      <c r="K9" s="42"/>
      <c r="L9" s="65">
        <v>6450</v>
      </c>
      <c r="M9" s="6" t="s">
        <v>707</v>
      </c>
      <c r="N9" s="42"/>
    </row>
    <row r="10" spans="1:14" ht="102">
      <c r="A10" s="24"/>
      <c r="B10" s="41" t="s">
        <v>152</v>
      </c>
      <c r="C10" s="20" t="s">
        <v>597</v>
      </c>
      <c r="D10" s="14" t="s">
        <v>622</v>
      </c>
      <c r="E10" s="20" t="s">
        <v>1083</v>
      </c>
      <c r="F10" s="20" t="s">
        <v>1084</v>
      </c>
      <c r="G10" s="20" t="s">
        <v>1085</v>
      </c>
      <c r="H10" s="20" t="s">
        <v>1086</v>
      </c>
      <c r="I10" s="101" t="s">
        <v>159</v>
      </c>
      <c r="J10" s="42"/>
      <c r="K10" s="42"/>
      <c r="L10" s="59"/>
      <c r="M10" s="6" t="s">
        <v>707</v>
      </c>
      <c r="N10" s="42"/>
    </row>
    <row r="11" spans="1:14" ht="102">
      <c r="A11" s="64"/>
      <c r="B11" s="41" t="s">
        <v>152</v>
      </c>
      <c r="C11" s="6" t="s">
        <v>597</v>
      </c>
      <c r="D11" s="14" t="s">
        <v>622</v>
      </c>
      <c r="E11" s="6" t="s">
        <v>905</v>
      </c>
      <c r="F11" s="6" t="s">
        <v>996</v>
      </c>
      <c r="G11" s="6" t="s">
        <v>993</v>
      </c>
      <c r="H11" s="6" t="s">
        <v>994</v>
      </c>
      <c r="I11" s="126" t="s">
        <v>96</v>
      </c>
      <c r="J11" s="42"/>
      <c r="K11" s="42"/>
      <c r="L11" s="65"/>
      <c r="M11" s="6" t="s">
        <v>707</v>
      </c>
      <c r="N11" s="42"/>
    </row>
    <row r="12" spans="1:14" ht="102">
      <c r="A12" s="64"/>
      <c r="B12" s="41" t="s">
        <v>152</v>
      </c>
      <c r="C12" s="6" t="s">
        <v>597</v>
      </c>
      <c r="D12" s="14" t="s">
        <v>622</v>
      </c>
      <c r="E12" s="6" t="s">
        <v>905</v>
      </c>
      <c r="F12" s="6" t="s">
        <v>992</v>
      </c>
      <c r="G12" s="6" t="s">
        <v>993</v>
      </c>
      <c r="H12" s="6" t="s">
        <v>994</v>
      </c>
      <c r="I12" s="126" t="s">
        <v>995</v>
      </c>
      <c r="J12" s="42"/>
      <c r="K12" s="42"/>
      <c r="L12" s="65"/>
      <c r="M12" s="6" t="s">
        <v>707</v>
      </c>
      <c r="N12" s="42"/>
    </row>
    <row r="13" spans="1:14" ht="102">
      <c r="A13" s="64"/>
      <c r="B13" s="72" t="s">
        <v>152</v>
      </c>
      <c r="C13" s="6" t="s">
        <v>597</v>
      </c>
      <c r="D13" s="14" t="s">
        <v>622</v>
      </c>
      <c r="E13" s="6" t="s">
        <v>905</v>
      </c>
      <c r="F13" s="6" t="s">
        <v>906</v>
      </c>
      <c r="G13" s="6" t="s">
        <v>907</v>
      </c>
      <c r="H13" s="6" t="s">
        <v>908</v>
      </c>
      <c r="I13" s="126" t="s">
        <v>694</v>
      </c>
      <c r="J13" s="42"/>
      <c r="K13" s="19"/>
      <c r="L13" s="65"/>
      <c r="M13" s="6" t="s">
        <v>707</v>
      </c>
      <c r="N13" s="42"/>
    </row>
    <row r="14" spans="1:14" ht="102">
      <c r="A14" s="64"/>
      <c r="B14" s="41" t="s">
        <v>621</v>
      </c>
      <c r="C14" s="6" t="s">
        <v>597</v>
      </c>
      <c r="D14" s="41" t="s">
        <v>622</v>
      </c>
      <c r="E14" s="7" t="s">
        <v>702</v>
      </c>
      <c r="F14" s="6" t="s">
        <v>703</v>
      </c>
      <c r="G14" s="6" t="s">
        <v>704</v>
      </c>
      <c r="H14" s="7" t="s">
        <v>705</v>
      </c>
      <c r="I14" s="126" t="s">
        <v>706</v>
      </c>
      <c r="J14" s="42"/>
      <c r="K14" s="42"/>
      <c r="L14" s="65"/>
      <c r="M14" s="6" t="s">
        <v>707</v>
      </c>
      <c r="N14" s="42"/>
    </row>
    <row r="15" spans="1:14" ht="102">
      <c r="A15" s="64"/>
      <c r="B15" s="41" t="s">
        <v>621</v>
      </c>
      <c r="C15" s="6" t="s">
        <v>597</v>
      </c>
      <c r="D15" s="41" t="s">
        <v>622</v>
      </c>
      <c r="E15" s="7" t="s">
        <v>702</v>
      </c>
      <c r="F15" s="6" t="s">
        <v>710</v>
      </c>
      <c r="G15" s="6" t="s">
        <v>704</v>
      </c>
      <c r="H15" s="7" t="s">
        <v>705</v>
      </c>
      <c r="I15" s="126" t="s">
        <v>711</v>
      </c>
      <c r="J15" s="42"/>
      <c r="K15" s="42"/>
      <c r="L15" s="65"/>
      <c r="M15" s="6" t="s">
        <v>707</v>
      </c>
      <c r="N15" s="42"/>
    </row>
    <row r="16" spans="1:14" ht="102">
      <c r="A16" s="64"/>
      <c r="B16" s="41" t="s">
        <v>621</v>
      </c>
      <c r="C16" s="6" t="s">
        <v>597</v>
      </c>
      <c r="D16" s="41" t="s">
        <v>622</v>
      </c>
      <c r="E16" s="7" t="s">
        <v>702</v>
      </c>
      <c r="F16" s="6" t="s">
        <v>708</v>
      </c>
      <c r="G16" s="6" t="s">
        <v>704</v>
      </c>
      <c r="H16" s="7" t="s">
        <v>705</v>
      </c>
      <c r="I16" s="126" t="s">
        <v>709</v>
      </c>
      <c r="J16" s="42"/>
      <c r="K16" s="42"/>
      <c r="L16" s="65"/>
      <c r="M16" s="6" t="s">
        <v>707</v>
      </c>
      <c r="N16" s="42"/>
    </row>
    <row r="17" spans="1:14" ht="238">
      <c r="A17" s="9"/>
      <c r="B17" s="41" t="s">
        <v>621</v>
      </c>
      <c r="C17" s="6" t="s">
        <v>597</v>
      </c>
      <c r="D17" s="25" t="s">
        <v>622</v>
      </c>
      <c r="E17" s="6" t="s">
        <v>129</v>
      </c>
      <c r="F17" s="6" t="s">
        <v>623</v>
      </c>
      <c r="G17" s="6" t="s">
        <v>624</v>
      </c>
      <c r="H17" s="6" t="s">
        <v>625</v>
      </c>
      <c r="I17" s="126" t="s">
        <v>348</v>
      </c>
      <c r="J17" s="42"/>
      <c r="K17" s="42"/>
      <c r="L17" s="59">
        <v>440</v>
      </c>
      <c r="M17" s="25" t="s">
        <v>626</v>
      </c>
      <c r="N17" s="42"/>
    </row>
    <row r="18" spans="1:14" ht="102">
      <c r="A18" s="64"/>
      <c r="B18" s="41" t="s">
        <v>152</v>
      </c>
      <c r="C18" s="6" t="s">
        <v>597</v>
      </c>
      <c r="D18" s="14" t="s">
        <v>622</v>
      </c>
      <c r="E18" s="20" t="s">
        <v>948</v>
      </c>
      <c r="F18" s="6" t="s">
        <v>953</v>
      </c>
      <c r="G18" s="6" t="s">
        <v>950</v>
      </c>
      <c r="H18" s="7" t="s">
        <v>951</v>
      </c>
      <c r="I18" s="126" t="s">
        <v>756</v>
      </c>
      <c r="J18" s="42"/>
      <c r="K18" s="25" t="s">
        <v>952</v>
      </c>
      <c r="L18" s="65"/>
      <c r="M18" s="6" t="s">
        <v>707</v>
      </c>
      <c r="N18" s="42"/>
    </row>
    <row r="19" spans="1:14" ht="102">
      <c r="A19" s="64"/>
      <c r="B19" s="72" t="s">
        <v>152</v>
      </c>
      <c r="C19" s="6" t="s">
        <v>597</v>
      </c>
      <c r="D19" s="14" t="s">
        <v>622</v>
      </c>
      <c r="E19" s="20" t="s">
        <v>948</v>
      </c>
      <c r="F19" s="6" t="s">
        <v>949</v>
      </c>
      <c r="G19" s="6" t="s">
        <v>950</v>
      </c>
      <c r="H19" s="7" t="s">
        <v>951</v>
      </c>
      <c r="I19" s="126" t="s">
        <v>446</v>
      </c>
      <c r="J19" s="42"/>
      <c r="K19" s="25" t="s">
        <v>952</v>
      </c>
      <c r="L19" s="65"/>
      <c r="M19" s="6" t="s">
        <v>707</v>
      </c>
      <c r="N19" s="42"/>
    </row>
    <row r="20" spans="1:14" ht="102">
      <c r="A20" s="64"/>
      <c r="B20" s="72" t="s">
        <v>152</v>
      </c>
      <c r="C20" s="6" t="s">
        <v>597</v>
      </c>
      <c r="D20" s="14" t="s">
        <v>622</v>
      </c>
      <c r="E20" s="6" t="s">
        <v>1057</v>
      </c>
      <c r="F20" s="6" t="s">
        <v>1058</v>
      </c>
      <c r="G20" s="6" t="s">
        <v>1059</v>
      </c>
      <c r="H20" s="6" t="s">
        <v>1060</v>
      </c>
      <c r="I20" s="126" t="s">
        <v>247</v>
      </c>
      <c r="J20" s="42"/>
      <c r="K20" s="42"/>
      <c r="L20" s="65"/>
      <c r="M20" s="6" t="s">
        <v>707</v>
      </c>
      <c r="N20" s="42"/>
    </row>
    <row r="21" spans="1:14" ht="102">
      <c r="A21" s="64"/>
      <c r="B21" s="41" t="s">
        <v>152</v>
      </c>
      <c r="C21" s="6" t="s">
        <v>597</v>
      </c>
      <c r="D21" s="14" t="s">
        <v>622</v>
      </c>
      <c r="E21" s="20" t="s">
        <v>1020</v>
      </c>
      <c r="F21" s="6" t="s">
        <v>1021</v>
      </c>
      <c r="G21" s="6" t="s">
        <v>1022</v>
      </c>
      <c r="H21" s="6" t="s">
        <v>1023</v>
      </c>
      <c r="I21" s="126" t="s">
        <v>989</v>
      </c>
      <c r="J21" s="42"/>
      <c r="K21" s="25" t="s">
        <v>952</v>
      </c>
      <c r="L21" s="65"/>
      <c r="M21" s="6" t="s">
        <v>707</v>
      </c>
      <c r="N21" s="42"/>
    </row>
    <row r="22" spans="1:14" ht="68">
      <c r="A22" s="25" t="s">
        <v>1009</v>
      </c>
      <c r="B22" s="72" t="s">
        <v>152</v>
      </c>
      <c r="C22" s="68" t="s">
        <v>597</v>
      </c>
      <c r="D22" s="14" t="s">
        <v>622</v>
      </c>
      <c r="E22" s="20"/>
      <c r="F22" s="68" t="s">
        <v>1010</v>
      </c>
      <c r="G22" s="20" t="s">
        <v>1011</v>
      </c>
      <c r="H22" s="20" t="s">
        <v>1012</v>
      </c>
      <c r="I22" s="127" t="s">
        <v>619</v>
      </c>
      <c r="J22" s="77"/>
      <c r="K22" s="77"/>
      <c r="L22" s="102"/>
      <c r="M22" s="103"/>
      <c r="N22" s="77"/>
    </row>
    <row r="23" spans="1:14" ht="68">
      <c r="A23" s="25" t="s">
        <v>1009</v>
      </c>
      <c r="B23" s="72" t="s">
        <v>152</v>
      </c>
      <c r="C23" s="68" t="s">
        <v>597</v>
      </c>
      <c r="D23" s="14" t="s">
        <v>622</v>
      </c>
      <c r="E23" s="20"/>
      <c r="F23" s="68" t="s">
        <v>1010</v>
      </c>
      <c r="G23" s="20" t="s">
        <v>1011</v>
      </c>
      <c r="H23" s="20" t="s">
        <v>1012</v>
      </c>
      <c r="I23" s="127" t="s">
        <v>1115</v>
      </c>
      <c r="J23" s="77"/>
      <c r="K23" s="77"/>
      <c r="L23" s="59"/>
      <c r="M23" s="68"/>
      <c r="N23" s="77"/>
    </row>
    <row r="24" spans="1:14" ht="68">
      <c r="A24" s="25" t="s">
        <v>1009</v>
      </c>
      <c r="B24" s="72" t="s">
        <v>152</v>
      </c>
      <c r="C24" s="68" t="s">
        <v>597</v>
      </c>
      <c r="D24" s="14" t="s">
        <v>622</v>
      </c>
      <c r="E24" s="20"/>
      <c r="F24" s="68" t="s">
        <v>1013</v>
      </c>
      <c r="G24" s="20" t="s">
        <v>1014</v>
      </c>
      <c r="H24" s="20" t="s">
        <v>1015</v>
      </c>
      <c r="I24" s="127" t="s">
        <v>668</v>
      </c>
      <c r="J24" s="77"/>
      <c r="K24" s="77"/>
      <c r="L24" s="59"/>
      <c r="M24" s="68"/>
      <c r="N24" s="77"/>
    </row>
    <row r="25" spans="1:14" ht="85">
      <c r="A25" s="25" t="s">
        <v>1009</v>
      </c>
      <c r="B25" s="72" t="s">
        <v>152</v>
      </c>
      <c r="C25" s="68" t="s">
        <v>597</v>
      </c>
      <c r="D25" s="14" t="s">
        <v>622</v>
      </c>
      <c r="E25" s="20"/>
      <c r="F25" s="68" t="s">
        <v>1016</v>
      </c>
      <c r="G25" s="20" t="s">
        <v>1017</v>
      </c>
      <c r="H25" s="20" t="s">
        <v>1018</v>
      </c>
      <c r="I25" s="127" t="s">
        <v>602</v>
      </c>
      <c r="J25" s="77"/>
      <c r="K25" s="77"/>
      <c r="L25" s="59"/>
      <c r="M25" s="68"/>
      <c r="N25" s="77"/>
    </row>
    <row r="26" spans="1:14" ht="85">
      <c r="A26" s="24" t="s">
        <v>1883</v>
      </c>
      <c r="B26" s="72" t="s">
        <v>152</v>
      </c>
      <c r="C26" s="6" t="s">
        <v>597</v>
      </c>
      <c r="D26" s="14" t="s">
        <v>961</v>
      </c>
      <c r="E26" s="6" t="s">
        <v>149</v>
      </c>
      <c r="F26" s="6" t="s">
        <v>1033</v>
      </c>
      <c r="G26" s="6" t="s">
        <v>1034</v>
      </c>
      <c r="H26" s="6" t="s">
        <v>1034</v>
      </c>
      <c r="I26" s="126" t="s">
        <v>217</v>
      </c>
      <c r="J26" s="21" t="str">
        <f>TEXT(SUMPRODUCT(VALUE(LEFT(I26:I33,8)))+INT(SUMPRODUCT(VALUE(RIGHT(I26:I33,2)))/25)/86400,"HH:MM:SS")&amp;":"&amp;TEXT(MOD(SUMPRODUCT(VALUE(RIGHT(I26:I33,2))),25),"00")</f>
        <v>00:00:33:10</v>
      </c>
      <c r="K26" s="42"/>
      <c r="L26" s="59"/>
      <c r="M26" s="73" t="s">
        <v>965</v>
      </c>
      <c r="N26" s="42"/>
    </row>
    <row r="27" spans="1:14" ht="102">
      <c r="A27" s="24"/>
      <c r="B27" s="72" t="s">
        <v>152</v>
      </c>
      <c r="C27" s="6" t="s">
        <v>597</v>
      </c>
      <c r="D27" s="14" t="s">
        <v>961</v>
      </c>
      <c r="E27" s="6" t="s">
        <v>149</v>
      </c>
      <c r="F27" s="6" t="s">
        <v>1182</v>
      </c>
      <c r="G27" s="6" t="s">
        <v>1177</v>
      </c>
      <c r="H27" s="7" t="s">
        <v>1178</v>
      </c>
      <c r="I27" s="126" t="s">
        <v>1069</v>
      </c>
      <c r="J27" s="42"/>
      <c r="K27" s="42"/>
      <c r="L27" s="59"/>
      <c r="M27" s="73" t="s">
        <v>965</v>
      </c>
      <c r="N27" s="42"/>
    </row>
    <row r="28" spans="1:14" ht="102">
      <c r="A28" s="24"/>
      <c r="B28" s="72" t="s">
        <v>152</v>
      </c>
      <c r="C28" s="6" t="s">
        <v>597</v>
      </c>
      <c r="D28" s="14" t="s">
        <v>961</v>
      </c>
      <c r="E28" s="6" t="s">
        <v>149</v>
      </c>
      <c r="F28" s="6" t="s">
        <v>1181</v>
      </c>
      <c r="G28" s="6" t="s">
        <v>1177</v>
      </c>
      <c r="H28" s="7" t="s">
        <v>1178</v>
      </c>
      <c r="I28" s="126" t="s">
        <v>670</v>
      </c>
      <c r="J28" s="42"/>
      <c r="K28" s="42"/>
      <c r="L28" s="59"/>
      <c r="M28" s="73" t="s">
        <v>965</v>
      </c>
      <c r="N28" s="42"/>
    </row>
    <row r="29" spans="1:14" ht="102">
      <c r="A29" s="24"/>
      <c r="B29" s="72" t="s">
        <v>152</v>
      </c>
      <c r="C29" s="6" t="s">
        <v>597</v>
      </c>
      <c r="D29" s="14" t="s">
        <v>961</v>
      </c>
      <c r="E29" s="6" t="s">
        <v>149</v>
      </c>
      <c r="F29" s="6" t="s">
        <v>1180</v>
      </c>
      <c r="G29" s="6" t="s">
        <v>1177</v>
      </c>
      <c r="H29" s="7" t="s">
        <v>1178</v>
      </c>
      <c r="I29" s="126" t="s">
        <v>192</v>
      </c>
      <c r="J29" s="42"/>
      <c r="K29" s="42"/>
      <c r="L29" s="59"/>
      <c r="M29" s="73" t="s">
        <v>965</v>
      </c>
      <c r="N29" s="42"/>
    </row>
    <row r="30" spans="1:14" ht="102">
      <c r="A30" s="24"/>
      <c r="B30" s="72" t="s">
        <v>152</v>
      </c>
      <c r="C30" s="6" t="s">
        <v>597</v>
      </c>
      <c r="D30" s="14" t="s">
        <v>961</v>
      </c>
      <c r="E30" s="6" t="s">
        <v>149</v>
      </c>
      <c r="F30" s="6" t="s">
        <v>1179</v>
      </c>
      <c r="G30" s="6" t="s">
        <v>1177</v>
      </c>
      <c r="H30" s="7" t="s">
        <v>1178</v>
      </c>
      <c r="I30" s="126" t="s">
        <v>353</v>
      </c>
      <c r="J30" s="42"/>
      <c r="K30" s="42"/>
      <c r="L30" s="59"/>
      <c r="M30" s="73" t="s">
        <v>965</v>
      </c>
      <c r="N30" s="42"/>
    </row>
    <row r="31" spans="1:14" ht="102">
      <c r="A31" s="24"/>
      <c r="B31" s="72" t="s">
        <v>152</v>
      </c>
      <c r="C31" s="6" t="s">
        <v>597</v>
      </c>
      <c r="D31" s="14" t="s">
        <v>961</v>
      </c>
      <c r="E31" s="6" t="s">
        <v>149</v>
      </c>
      <c r="F31" s="6" t="s">
        <v>1176</v>
      </c>
      <c r="G31" s="6" t="s">
        <v>1177</v>
      </c>
      <c r="H31" s="7" t="s">
        <v>1178</v>
      </c>
      <c r="I31" s="126" t="s">
        <v>348</v>
      </c>
      <c r="J31" s="42"/>
      <c r="K31" s="42"/>
      <c r="L31" s="59"/>
      <c r="M31" s="73" t="s">
        <v>965</v>
      </c>
      <c r="N31" s="42"/>
    </row>
    <row r="32" spans="1:14" ht="102">
      <c r="A32" s="24"/>
      <c r="B32" s="72" t="s">
        <v>152</v>
      </c>
      <c r="C32" s="6" t="s">
        <v>597</v>
      </c>
      <c r="D32" s="14" t="s">
        <v>961</v>
      </c>
      <c r="E32" s="6" t="s">
        <v>149</v>
      </c>
      <c r="F32" s="6" t="s">
        <v>966</v>
      </c>
      <c r="G32" s="6" t="s">
        <v>963</v>
      </c>
      <c r="H32" s="6" t="s">
        <v>963</v>
      </c>
      <c r="I32" s="126" t="s">
        <v>967</v>
      </c>
      <c r="J32" s="42"/>
      <c r="K32" s="42"/>
      <c r="L32" s="102"/>
      <c r="M32" s="104" t="s">
        <v>965</v>
      </c>
      <c r="N32" s="42"/>
    </row>
    <row r="33" spans="1:14" ht="102">
      <c r="A33" s="24"/>
      <c r="B33" s="72" t="s">
        <v>152</v>
      </c>
      <c r="C33" s="6" t="s">
        <v>597</v>
      </c>
      <c r="D33" s="14" t="s">
        <v>961</v>
      </c>
      <c r="E33" s="6" t="s">
        <v>149</v>
      </c>
      <c r="F33" s="6" t="s">
        <v>962</v>
      </c>
      <c r="G33" s="6" t="s">
        <v>963</v>
      </c>
      <c r="H33" s="6" t="s">
        <v>963</v>
      </c>
      <c r="I33" s="126" t="s">
        <v>832</v>
      </c>
      <c r="J33" s="42"/>
      <c r="K33" s="42"/>
      <c r="L33" s="59"/>
      <c r="M33" s="73" t="s">
        <v>965</v>
      </c>
      <c r="N33" s="42"/>
    </row>
    <row r="34" spans="1:14" ht="153">
      <c r="A34" s="24" t="s">
        <v>1884</v>
      </c>
      <c r="B34" s="41" t="s">
        <v>14</v>
      </c>
      <c r="C34" s="6" t="s">
        <v>597</v>
      </c>
      <c r="D34" s="24" t="s">
        <v>535</v>
      </c>
      <c r="E34" s="6" t="s">
        <v>129</v>
      </c>
      <c r="F34" s="6" t="s">
        <v>136</v>
      </c>
      <c r="G34" s="6" t="s">
        <v>751</v>
      </c>
      <c r="H34" s="6" t="s">
        <v>751</v>
      </c>
      <c r="I34" s="7" t="s">
        <v>752</v>
      </c>
      <c r="J34" s="117" t="str">
        <f>TEXT(SUMPRODUCT(VALUE(LEFT(I34:I34,8)))+INT(SUMPRODUCT(VALUE(RIGHT(I34:I34,2)))/25)/86400,"HH:MM:SS")&amp;":"&amp;TEXT(MOD(SUMPRODUCT(VALUE(RIGHT(I34:I34,2))),25),"00")</f>
        <v>00:00:01:20</v>
      </c>
      <c r="K34" s="42"/>
      <c r="L34" s="59">
        <v>175</v>
      </c>
      <c r="M34" s="6" t="s">
        <v>26</v>
      </c>
      <c r="N34" s="42"/>
    </row>
    <row r="35" spans="1:14" ht="119">
      <c r="A35" s="24"/>
      <c r="B35" s="72" t="s">
        <v>660</v>
      </c>
      <c r="C35" s="6" t="s">
        <v>597</v>
      </c>
      <c r="D35" s="14" t="s">
        <v>957</v>
      </c>
      <c r="E35" s="42"/>
      <c r="F35" s="6" t="s">
        <v>958</v>
      </c>
      <c r="G35" s="6" t="s">
        <v>959</v>
      </c>
      <c r="H35" s="6" t="s">
        <v>959</v>
      </c>
      <c r="I35" s="126" t="s">
        <v>183</v>
      </c>
      <c r="J35" s="50" t="str">
        <f>TEXT(SUMPRODUCT(VALUE(LEFT(I35:I44,8)))+INT(SUMPRODUCT(VALUE(RIGHT(I35:I44,2)))/25)/86400,"HH:MM:SS")&amp;":"&amp;TEXT(MOD(SUMPRODUCT(VALUE(RIGHT(I35:I44,2))),25),"00"
)</f>
        <v>00:00:35:17</v>
      </c>
      <c r="K35" s="42"/>
      <c r="L35" s="59">
        <v>5000</v>
      </c>
      <c r="M35" s="6" t="s">
        <v>960</v>
      </c>
      <c r="N35" s="42"/>
    </row>
    <row r="36" spans="1:14" ht="153">
      <c r="A36" s="24"/>
      <c r="B36" s="72" t="s">
        <v>660</v>
      </c>
      <c r="C36" s="6" t="s">
        <v>597</v>
      </c>
      <c r="D36" s="14" t="s">
        <v>957</v>
      </c>
      <c r="E36" s="20"/>
      <c r="F36" s="6" t="s">
        <v>1174</v>
      </c>
      <c r="G36" s="6" t="s">
        <v>1175</v>
      </c>
      <c r="H36" s="6" t="s">
        <v>1175</v>
      </c>
      <c r="I36" s="126" t="s">
        <v>128</v>
      </c>
      <c r="J36" s="42"/>
      <c r="K36" s="42"/>
      <c r="L36" s="96"/>
      <c r="M36" s="40" t="s">
        <v>1046</v>
      </c>
      <c r="N36" s="42"/>
    </row>
    <row r="37" spans="1:14" ht="119">
      <c r="A37" s="41"/>
      <c r="B37" s="72" t="s">
        <v>152</v>
      </c>
      <c r="C37" s="6" t="s">
        <v>597</v>
      </c>
      <c r="D37" s="24" t="s">
        <v>957</v>
      </c>
      <c r="E37" s="6"/>
      <c r="F37" s="6" t="s">
        <v>999</v>
      </c>
      <c r="G37" s="6" t="s">
        <v>997</v>
      </c>
      <c r="H37" s="6" t="s">
        <v>997</v>
      </c>
      <c r="I37" s="126" t="s">
        <v>835</v>
      </c>
      <c r="J37" s="42"/>
      <c r="K37" s="42"/>
      <c r="L37" s="96"/>
      <c r="M37" s="40" t="s">
        <v>939</v>
      </c>
      <c r="N37" s="42"/>
    </row>
    <row r="38" spans="1:14" ht="119">
      <c r="A38" s="41"/>
      <c r="B38" s="72" t="s">
        <v>152</v>
      </c>
      <c r="C38" s="6" t="s">
        <v>597</v>
      </c>
      <c r="D38" s="24" t="s">
        <v>957</v>
      </c>
      <c r="E38" s="6"/>
      <c r="F38" s="6" t="s">
        <v>999</v>
      </c>
      <c r="G38" s="6" t="s">
        <v>997</v>
      </c>
      <c r="H38" s="6" t="s">
        <v>997</v>
      </c>
      <c r="I38" s="126" t="s">
        <v>619</v>
      </c>
      <c r="J38" s="42"/>
      <c r="K38" s="42"/>
      <c r="L38" s="41"/>
      <c r="M38" s="6" t="s">
        <v>939</v>
      </c>
      <c r="N38" s="42"/>
    </row>
    <row r="39" spans="1:14" ht="119">
      <c r="A39" s="41"/>
      <c r="B39" s="72" t="s">
        <v>152</v>
      </c>
      <c r="C39" s="6" t="s">
        <v>597</v>
      </c>
      <c r="D39" s="24" t="s">
        <v>957</v>
      </c>
      <c r="E39" s="6"/>
      <c r="F39" s="6" t="s">
        <v>999</v>
      </c>
      <c r="G39" s="6" t="s">
        <v>997</v>
      </c>
      <c r="H39" s="6" t="s">
        <v>997</v>
      </c>
      <c r="I39" s="126" t="s">
        <v>245</v>
      </c>
      <c r="J39" s="42"/>
      <c r="K39" s="42"/>
      <c r="L39" s="41"/>
      <c r="M39" s="6" t="s">
        <v>939</v>
      </c>
      <c r="N39" s="42"/>
    </row>
    <row r="40" spans="1:14" ht="119">
      <c r="A40" s="41"/>
      <c r="B40" s="72" t="s">
        <v>152</v>
      </c>
      <c r="C40" s="6" t="s">
        <v>597</v>
      </c>
      <c r="D40" s="24" t="s">
        <v>957</v>
      </c>
      <c r="E40" s="6"/>
      <c r="F40" s="6" t="s">
        <v>999</v>
      </c>
      <c r="G40" s="6" t="s">
        <v>997</v>
      </c>
      <c r="H40" s="6" t="s">
        <v>997</v>
      </c>
      <c r="I40" s="126" t="s">
        <v>530</v>
      </c>
      <c r="J40" s="42"/>
      <c r="K40" s="42"/>
      <c r="L40" s="41"/>
      <c r="M40" s="6" t="s">
        <v>939</v>
      </c>
      <c r="N40" s="42"/>
    </row>
    <row r="41" spans="1:14" ht="119">
      <c r="A41" s="41"/>
      <c r="B41" s="72" t="s">
        <v>152</v>
      </c>
      <c r="C41" s="6" t="s">
        <v>597</v>
      </c>
      <c r="D41" s="24" t="s">
        <v>957</v>
      </c>
      <c r="E41" s="6"/>
      <c r="F41" s="6" t="s">
        <v>999</v>
      </c>
      <c r="G41" s="6" t="s">
        <v>997</v>
      </c>
      <c r="H41" s="6" t="s">
        <v>997</v>
      </c>
      <c r="I41" s="126" t="s">
        <v>998</v>
      </c>
      <c r="J41" s="42"/>
      <c r="K41" s="42"/>
      <c r="L41" s="41"/>
      <c r="M41" s="6" t="s">
        <v>939</v>
      </c>
      <c r="N41" s="42"/>
    </row>
    <row r="42" spans="1:14" ht="170">
      <c r="A42" s="24"/>
      <c r="B42" s="72" t="s">
        <v>660</v>
      </c>
      <c r="C42" s="6" t="s">
        <v>597</v>
      </c>
      <c r="D42" s="14" t="s">
        <v>957</v>
      </c>
      <c r="E42" s="42"/>
      <c r="F42" s="6" t="s">
        <v>1048</v>
      </c>
      <c r="G42" s="6" t="s">
        <v>1044</v>
      </c>
      <c r="H42" s="6" t="s">
        <v>1044</v>
      </c>
      <c r="I42" s="126" t="s">
        <v>353</v>
      </c>
      <c r="J42" s="42"/>
      <c r="K42" s="42"/>
      <c r="L42" s="41"/>
      <c r="M42" s="6" t="s">
        <v>1046</v>
      </c>
      <c r="N42" s="42"/>
    </row>
    <row r="43" spans="1:14" ht="170">
      <c r="A43" s="24"/>
      <c r="B43" s="72" t="s">
        <v>660</v>
      </c>
      <c r="C43" s="6" t="s">
        <v>597</v>
      </c>
      <c r="D43" s="14" t="s">
        <v>957</v>
      </c>
      <c r="E43" s="42"/>
      <c r="F43" s="6" t="s">
        <v>1047</v>
      </c>
      <c r="G43" s="6" t="s">
        <v>1044</v>
      </c>
      <c r="H43" s="6" t="s">
        <v>1044</v>
      </c>
      <c r="I43" s="126" t="s">
        <v>602</v>
      </c>
      <c r="J43" s="42"/>
      <c r="K43" s="42"/>
      <c r="L43" s="41"/>
      <c r="M43" s="6" t="s">
        <v>1046</v>
      </c>
      <c r="N43" s="42"/>
    </row>
    <row r="44" spans="1:14" ht="170">
      <c r="A44" s="24"/>
      <c r="B44" s="41" t="s">
        <v>660</v>
      </c>
      <c r="C44" s="6" t="s">
        <v>597</v>
      </c>
      <c r="D44" s="14" t="s">
        <v>957</v>
      </c>
      <c r="E44" s="20"/>
      <c r="F44" s="6" t="s">
        <v>1043</v>
      </c>
      <c r="G44" s="6" t="s">
        <v>1044</v>
      </c>
      <c r="H44" s="6" t="s">
        <v>1044</v>
      </c>
      <c r="I44" s="126" t="s">
        <v>668</v>
      </c>
      <c r="J44" s="42"/>
      <c r="K44" s="42"/>
      <c r="L44" s="41"/>
      <c r="M44" s="6" t="s">
        <v>1046</v>
      </c>
      <c r="N44" s="42"/>
    </row>
    <row r="45" spans="1:14" ht="204">
      <c r="A45" s="9"/>
      <c r="B45" s="24" t="s">
        <v>1882</v>
      </c>
      <c r="C45" s="6"/>
      <c r="D45" s="24" t="s">
        <v>805</v>
      </c>
      <c r="E45" s="7"/>
      <c r="F45" s="6" t="s">
        <v>804</v>
      </c>
      <c r="G45" s="6" t="s">
        <v>806</v>
      </c>
      <c r="H45" s="6" t="s">
        <v>807</v>
      </c>
      <c r="I45" s="50" t="s">
        <v>808</v>
      </c>
      <c r="J45" s="42"/>
      <c r="K45" s="19"/>
      <c r="L45" s="65">
        <v>3007</v>
      </c>
      <c r="M45" s="69" t="s">
        <v>809</v>
      </c>
      <c r="N45" s="42"/>
    </row>
    <row r="46" spans="1:14" ht="102">
      <c r="A46" s="24" t="s">
        <v>2015</v>
      </c>
      <c r="B46" s="41" t="s">
        <v>621</v>
      </c>
      <c r="C46" s="6" t="s">
        <v>597</v>
      </c>
      <c r="D46" s="25" t="s">
        <v>33</v>
      </c>
      <c r="E46" s="6" t="s">
        <v>34</v>
      </c>
      <c r="F46" s="6" t="s">
        <v>799</v>
      </c>
      <c r="G46" s="6" t="s">
        <v>800</v>
      </c>
      <c r="H46" s="6" t="s">
        <v>801</v>
      </c>
      <c r="I46" s="126" t="s">
        <v>802</v>
      </c>
      <c r="J46" s="42"/>
      <c r="K46" s="42"/>
      <c r="L46" s="59">
        <v>200</v>
      </c>
      <c r="M46" s="11" t="s">
        <v>38</v>
      </c>
      <c r="N46" s="42"/>
    </row>
    <row r="47" spans="1:14" ht="153">
      <c r="A47" s="24"/>
      <c r="B47" s="72" t="s">
        <v>152</v>
      </c>
      <c r="C47" s="6" t="s">
        <v>597</v>
      </c>
      <c r="D47" s="14" t="s">
        <v>1061</v>
      </c>
      <c r="E47" s="42"/>
      <c r="F47" s="6" t="s">
        <v>1200</v>
      </c>
      <c r="G47" s="6" t="s">
        <v>1197</v>
      </c>
      <c r="H47" s="6" t="s">
        <v>1197</v>
      </c>
      <c r="I47" s="126" t="s">
        <v>668</v>
      </c>
      <c r="J47" s="50" t="str">
        <f>TEXT(SUMPRODUCT(VALUE(LEFT(I47:I48,8)))+INT(SUMPRODUCT(VALUE(RIGHT(I47:I48,2)))/25)/86400,"HH:MM:SS")&amp;":"&amp;TEXT(MOD(SUMPRODUCT(VALUE(RIGHT(I47:I48,2))),25),"00")</f>
        <v>00:00:09:24</v>
      </c>
      <c r="K47" s="42"/>
      <c r="L47" s="59">
        <v>164</v>
      </c>
      <c r="M47" s="7" t="s">
        <v>1199</v>
      </c>
      <c r="N47" s="42"/>
    </row>
    <row r="48" spans="1:14" ht="153">
      <c r="A48" s="24"/>
      <c r="B48" s="72" t="s">
        <v>152</v>
      </c>
      <c r="C48" s="6" t="s">
        <v>597</v>
      </c>
      <c r="D48" s="14" t="s">
        <v>1061</v>
      </c>
      <c r="E48" s="42"/>
      <c r="F48" s="6" t="s">
        <v>1196</v>
      </c>
      <c r="G48" s="6" t="s">
        <v>1197</v>
      </c>
      <c r="H48" s="6" t="s">
        <v>1197</v>
      </c>
      <c r="I48" s="126" t="s">
        <v>1198</v>
      </c>
      <c r="J48" s="42"/>
      <c r="K48" s="42"/>
      <c r="L48" s="81"/>
      <c r="M48" s="7" t="s">
        <v>1199</v>
      </c>
      <c r="N48" s="42"/>
    </row>
    <row r="49" spans="1:14" ht="153">
      <c r="A49" s="24"/>
      <c r="B49" s="72" t="s">
        <v>152</v>
      </c>
      <c r="C49" s="6" t="s">
        <v>597</v>
      </c>
      <c r="D49" s="14" t="s">
        <v>1061</v>
      </c>
      <c r="E49" s="42"/>
      <c r="F49" s="6" t="s">
        <v>1068</v>
      </c>
      <c r="G49" s="6" t="s">
        <v>1063</v>
      </c>
      <c r="H49" s="20" t="s">
        <v>1067</v>
      </c>
      <c r="I49" s="126" t="s">
        <v>1069</v>
      </c>
      <c r="J49" s="50" t="str">
        <f>TEXT(SUMPRODUCT(VALUE(LEFT(I49:I51,8)))+INT(SUMPRODUCT(VALUE(RIGHT(I49:I51,2)))/25)/86400,"HH:MM:SS")&amp;":"&amp;TEXT(MOD(SUMPRODUCT(VALUE(RIGHT(I49:I51,2))),25),"00")</f>
        <v>00:00:15:17</v>
      </c>
      <c r="K49" s="42"/>
      <c r="L49" s="59">
        <v>205</v>
      </c>
      <c r="M49" s="6" t="s">
        <v>1065</v>
      </c>
      <c r="N49" s="42"/>
    </row>
    <row r="50" spans="1:14" ht="153">
      <c r="A50" s="24"/>
      <c r="B50" s="72" t="s">
        <v>152</v>
      </c>
      <c r="C50" s="6" t="s">
        <v>597</v>
      </c>
      <c r="D50" s="14" t="s">
        <v>1061</v>
      </c>
      <c r="E50" s="42"/>
      <c r="F50" s="6" t="s">
        <v>1066</v>
      </c>
      <c r="G50" s="6" t="s">
        <v>1063</v>
      </c>
      <c r="H50" s="20" t="s">
        <v>1067</v>
      </c>
      <c r="I50" s="126" t="s">
        <v>353</v>
      </c>
      <c r="J50" s="42"/>
      <c r="K50" s="42"/>
      <c r="L50" s="81"/>
      <c r="M50" s="6" t="s">
        <v>1065</v>
      </c>
      <c r="N50" s="42"/>
    </row>
    <row r="51" spans="1:14" ht="153">
      <c r="A51" s="24"/>
      <c r="B51" s="72" t="s">
        <v>152</v>
      </c>
      <c r="C51" s="6" t="s">
        <v>597</v>
      </c>
      <c r="D51" s="14" t="s">
        <v>1061</v>
      </c>
      <c r="E51" s="42"/>
      <c r="F51" s="6" t="s">
        <v>1062</v>
      </c>
      <c r="G51" s="6" t="s">
        <v>1063</v>
      </c>
      <c r="H51" s="6" t="s">
        <v>1063</v>
      </c>
      <c r="I51" s="126" t="s">
        <v>1064</v>
      </c>
      <c r="J51" s="42"/>
      <c r="K51" s="42"/>
      <c r="L51" s="81"/>
      <c r="M51" s="6" t="s">
        <v>1065</v>
      </c>
      <c r="N51" s="42"/>
    </row>
    <row r="52" spans="1:14" ht="102">
      <c r="A52" s="24"/>
      <c r="B52" s="72" t="s">
        <v>152</v>
      </c>
      <c r="C52" s="6" t="s">
        <v>597</v>
      </c>
      <c r="D52" s="14" t="s">
        <v>1061</v>
      </c>
      <c r="E52" s="42"/>
      <c r="F52" s="6" t="s">
        <v>1211</v>
      </c>
      <c r="G52" s="6" t="s">
        <v>1206</v>
      </c>
      <c r="H52" s="6" t="s">
        <v>1207</v>
      </c>
      <c r="I52" s="126" t="s">
        <v>1115</v>
      </c>
      <c r="J52" s="50" t="str">
        <f>TEXT(SUMPRODUCT(VALUE(LEFT(I52:I54,8)))+INT(SUMPRODUCT(VALUE(RIGHT(I52:I54,2)))/25)/86400,"HH:MM:SS")&amp;":"&amp;TEXT(MOD(SUMPRODUCT(VALUE(RIGHT(I52:I54,2))),25),"00")</f>
        <v>00:00:19:14</v>
      </c>
      <c r="K52" s="42"/>
      <c r="L52" s="59">
        <v>241</v>
      </c>
      <c r="M52" s="6" t="s">
        <v>1209</v>
      </c>
      <c r="N52" s="42"/>
    </row>
    <row r="53" spans="1:14" ht="102">
      <c r="A53" s="24"/>
      <c r="B53" s="72" t="s">
        <v>152</v>
      </c>
      <c r="C53" s="6" t="s">
        <v>597</v>
      </c>
      <c r="D53" s="14" t="s">
        <v>1061</v>
      </c>
      <c r="E53" s="42"/>
      <c r="F53" s="6" t="s">
        <v>1210</v>
      </c>
      <c r="G53" s="6" t="s">
        <v>1206</v>
      </c>
      <c r="H53" s="6" t="s">
        <v>1207</v>
      </c>
      <c r="I53" s="126" t="s">
        <v>62</v>
      </c>
      <c r="J53" s="42"/>
      <c r="K53" s="42"/>
      <c r="L53" s="81"/>
      <c r="M53" s="6" t="s">
        <v>1209</v>
      </c>
      <c r="N53" s="42"/>
    </row>
    <row r="54" spans="1:14" ht="102">
      <c r="A54" s="24"/>
      <c r="B54" s="72" t="s">
        <v>152</v>
      </c>
      <c r="C54" s="6" t="s">
        <v>597</v>
      </c>
      <c r="D54" s="14" t="s">
        <v>1061</v>
      </c>
      <c r="E54" s="42"/>
      <c r="F54" s="6" t="s">
        <v>1205</v>
      </c>
      <c r="G54" s="6" t="s">
        <v>1206</v>
      </c>
      <c r="H54" s="6" t="s">
        <v>1207</v>
      </c>
      <c r="I54" s="126" t="s">
        <v>1208</v>
      </c>
      <c r="J54" s="42"/>
      <c r="K54" s="42"/>
      <c r="L54" s="81"/>
      <c r="M54" s="6" t="s">
        <v>1209</v>
      </c>
      <c r="N54" s="42"/>
    </row>
    <row r="55" spans="1:14" ht="68">
      <c r="A55" s="6" t="s">
        <v>1887</v>
      </c>
      <c r="B55" s="41" t="s">
        <v>660</v>
      </c>
      <c r="C55" s="6" t="s">
        <v>597</v>
      </c>
      <c r="D55" s="24" t="s">
        <v>894</v>
      </c>
      <c r="E55" s="6" t="s">
        <v>895</v>
      </c>
      <c r="F55" s="6" t="s">
        <v>903</v>
      </c>
      <c r="G55" s="6" t="s">
        <v>897</v>
      </c>
      <c r="H55" s="6" t="s">
        <v>898</v>
      </c>
      <c r="I55" s="7" t="s">
        <v>904</v>
      </c>
      <c r="J55" s="50" t="str">
        <f>TEXT(SUMPRODUCT(VALUE(LEFT(I55:I57,8)))+INT(SUMPRODUCT(VALUE(RIGHT(I55:I57,2)))/25)/86400,"HH:MM:SS")&amp;":"&amp;TEXT(MOD(SUMPRODUCT(VALUE(RIGHT(I55:I57,2))),25),"00")</f>
        <v>00:00:20:20</v>
      </c>
      <c r="K55" s="42"/>
      <c r="L55" s="59">
        <v>0</v>
      </c>
      <c r="M55" s="6" t="s">
        <v>900</v>
      </c>
      <c r="N55" s="42"/>
    </row>
    <row r="56" spans="1:14" ht="68">
      <c r="A56" s="6" t="s">
        <v>1887</v>
      </c>
      <c r="B56" s="41" t="s">
        <v>660</v>
      </c>
      <c r="C56" s="6" t="s">
        <v>597</v>
      </c>
      <c r="D56" s="24" t="s">
        <v>894</v>
      </c>
      <c r="E56" s="6" t="s">
        <v>895</v>
      </c>
      <c r="F56" s="6" t="s">
        <v>901</v>
      </c>
      <c r="G56" s="6" t="s">
        <v>897</v>
      </c>
      <c r="H56" s="6" t="s">
        <v>898</v>
      </c>
      <c r="I56" s="7" t="s">
        <v>902</v>
      </c>
      <c r="J56" s="42"/>
      <c r="K56" s="42"/>
      <c r="L56" s="59">
        <v>0</v>
      </c>
      <c r="M56" s="6" t="s">
        <v>900</v>
      </c>
      <c r="N56" s="42"/>
    </row>
    <row r="57" spans="1:14" ht="68">
      <c r="A57" s="6" t="s">
        <v>1887</v>
      </c>
      <c r="B57" s="41" t="s">
        <v>660</v>
      </c>
      <c r="C57" s="6" t="s">
        <v>597</v>
      </c>
      <c r="D57" s="24" t="s">
        <v>894</v>
      </c>
      <c r="E57" s="6" t="s">
        <v>895</v>
      </c>
      <c r="F57" s="6" t="s">
        <v>896</v>
      </c>
      <c r="G57" s="6" t="s">
        <v>897</v>
      </c>
      <c r="H57" s="6" t="s">
        <v>898</v>
      </c>
      <c r="I57" s="7" t="s">
        <v>899</v>
      </c>
      <c r="J57" s="42"/>
      <c r="K57" s="42"/>
      <c r="L57" s="59">
        <v>0</v>
      </c>
      <c r="M57" s="6" t="s">
        <v>900</v>
      </c>
      <c r="N57" s="42"/>
    </row>
    <row r="58" spans="1:14" ht="34">
      <c r="A58" s="41" t="s">
        <v>1888</v>
      </c>
      <c r="B58" s="24" t="s">
        <v>660</v>
      </c>
      <c r="C58" s="6" t="s">
        <v>597</v>
      </c>
      <c r="D58" s="25" t="s">
        <v>1255</v>
      </c>
      <c r="E58" s="6" t="s">
        <v>1256</v>
      </c>
      <c r="F58" s="6" t="s">
        <v>1257</v>
      </c>
      <c r="G58" s="6" t="s">
        <v>1258</v>
      </c>
      <c r="H58" s="6" t="s">
        <v>1258</v>
      </c>
      <c r="I58" s="126" t="s">
        <v>657</v>
      </c>
      <c r="J58" s="50" t="str">
        <f>TEXT(SUMPRODUCT(VALUE(LEFT(I58:I58,8)))+INT(SUMPRODUCT(VALUE(RIGHT(I58:I58,2)))/25)/86400,"HH:MM:SS")&amp;":"&amp;TEXT(MOD(SUMPRODUCT(VALUE(RIGHT(I58:I58,2))),25),"00")</f>
        <v>00:00:01:18</v>
      </c>
      <c r="K58" s="42"/>
      <c r="L58" s="81"/>
      <c r="M58" s="58"/>
      <c r="N58" s="42"/>
    </row>
    <row r="59" spans="1:14" ht="170">
      <c r="A59" s="64"/>
      <c r="B59" s="72" t="s">
        <v>152</v>
      </c>
      <c r="C59" s="6" t="s">
        <v>597</v>
      </c>
      <c r="D59" s="24" t="s">
        <v>1316</v>
      </c>
      <c r="E59" s="42"/>
      <c r="F59" s="6" t="s">
        <v>1322</v>
      </c>
      <c r="G59" s="6" t="s">
        <v>1318</v>
      </c>
      <c r="H59" s="6" t="s">
        <v>1318</v>
      </c>
      <c r="I59" s="126" t="s">
        <v>37</v>
      </c>
      <c r="J59" s="21" t="str">
        <f>TEXT(SUMPRODUCT(VALUE(LEFT(I59:I64,8)))+INT(SUMPRODUCT(VALUE(RIGHT(I59:I64,2)))/25)/86400,"HH:MM:SS")&amp;":"&amp;TEXT(MOD(SUMPRODUCT(VALUE(RIGHT(I59:I64,2))),25),"00")</f>
        <v>00:00:27:09</v>
      </c>
      <c r="K59" s="42"/>
      <c r="L59" s="59">
        <v>957</v>
      </c>
      <c r="M59" s="6" t="s">
        <v>1319</v>
      </c>
      <c r="N59" s="6" t="s">
        <v>1320</v>
      </c>
    </row>
    <row r="60" spans="1:14" ht="51">
      <c r="A60" s="64"/>
      <c r="B60" s="72" t="s">
        <v>152</v>
      </c>
      <c r="C60" s="6" t="s">
        <v>597</v>
      </c>
      <c r="D60" s="24" t="s">
        <v>1316</v>
      </c>
      <c r="E60" s="42"/>
      <c r="F60" s="6" t="s">
        <v>1321</v>
      </c>
      <c r="G60" s="6" t="s">
        <v>1318</v>
      </c>
      <c r="H60" s="6" t="s">
        <v>1318</v>
      </c>
      <c r="I60" s="126" t="s">
        <v>562</v>
      </c>
      <c r="J60" s="42"/>
      <c r="K60" s="42"/>
      <c r="L60" s="41"/>
      <c r="M60" s="6" t="s">
        <v>1319</v>
      </c>
      <c r="N60" s="42"/>
    </row>
    <row r="61" spans="1:14" ht="51">
      <c r="A61" s="64"/>
      <c r="B61" s="72" t="s">
        <v>152</v>
      </c>
      <c r="C61" s="6" t="s">
        <v>597</v>
      </c>
      <c r="D61" s="24" t="s">
        <v>1316</v>
      </c>
      <c r="E61" s="42"/>
      <c r="F61" s="6" t="s">
        <v>1317</v>
      </c>
      <c r="G61" s="6" t="s">
        <v>1318</v>
      </c>
      <c r="H61" s="6" t="s">
        <v>1318</v>
      </c>
      <c r="I61" s="126" t="s">
        <v>226</v>
      </c>
      <c r="J61" s="42"/>
      <c r="K61" s="42"/>
      <c r="L61" s="41"/>
      <c r="M61" s="6" t="s">
        <v>1319</v>
      </c>
      <c r="N61" s="6"/>
    </row>
    <row r="62" spans="1:14" ht="85">
      <c r="A62" s="64"/>
      <c r="B62" s="72" t="s">
        <v>152</v>
      </c>
      <c r="C62" s="6" t="s">
        <v>597</v>
      </c>
      <c r="D62" s="14" t="s">
        <v>1316</v>
      </c>
      <c r="E62" s="42"/>
      <c r="F62" s="6" t="s">
        <v>1351</v>
      </c>
      <c r="G62" s="6" t="s">
        <v>1348</v>
      </c>
      <c r="H62" s="7" t="s">
        <v>1349</v>
      </c>
      <c r="I62" s="126" t="s">
        <v>657</v>
      </c>
      <c r="J62" s="42"/>
      <c r="K62" s="42"/>
      <c r="L62" s="81"/>
      <c r="M62" s="6" t="s">
        <v>1319</v>
      </c>
      <c r="N62" s="42"/>
    </row>
    <row r="63" spans="1:14" ht="85">
      <c r="A63" s="64"/>
      <c r="B63" s="72" t="s">
        <v>152</v>
      </c>
      <c r="C63" s="6" t="s">
        <v>597</v>
      </c>
      <c r="D63" s="14" t="s">
        <v>1316</v>
      </c>
      <c r="E63" s="42"/>
      <c r="F63" s="6" t="s">
        <v>1350</v>
      </c>
      <c r="G63" s="6" t="s">
        <v>1348</v>
      </c>
      <c r="H63" s="7" t="s">
        <v>1349</v>
      </c>
      <c r="I63" s="126" t="s">
        <v>1105</v>
      </c>
      <c r="J63" s="42"/>
      <c r="K63" s="42"/>
      <c r="L63" s="81"/>
      <c r="M63" s="6" t="s">
        <v>1319</v>
      </c>
      <c r="N63" s="42"/>
    </row>
    <row r="64" spans="1:14" ht="85">
      <c r="A64" s="64"/>
      <c r="B64" s="72" t="s">
        <v>152</v>
      </c>
      <c r="C64" s="6" t="s">
        <v>597</v>
      </c>
      <c r="D64" s="24" t="s">
        <v>1316</v>
      </c>
      <c r="E64" s="42"/>
      <c r="F64" s="6" t="s">
        <v>1347</v>
      </c>
      <c r="G64" s="6" t="s">
        <v>1348</v>
      </c>
      <c r="H64" s="7" t="s">
        <v>1349</v>
      </c>
      <c r="I64" s="126" t="s">
        <v>355</v>
      </c>
      <c r="J64" s="42"/>
      <c r="K64" s="42"/>
      <c r="L64" s="81"/>
      <c r="M64" s="6" t="s">
        <v>1319</v>
      </c>
      <c r="N64" s="42"/>
    </row>
    <row r="65" spans="1:14" ht="136">
      <c r="A65" s="24" t="s">
        <v>2010</v>
      </c>
      <c r="B65" s="24" t="s">
        <v>152</v>
      </c>
      <c r="C65" s="6" t="s">
        <v>597</v>
      </c>
      <c r="D65" s="14" t="s">
        <v>2007</v>
      </c>
      <c r="E65" s="6" t="s">
        <v>916</v>
      </c>
      <c r="F65" s="6" t="s">
        <v>923</v>
      </c>
      <c r="G65" s="6" t="s">
        <v>918</v>
      </c>
      <c r="H65" s="6" t="s">
        <v>918</v>
      </c>
      <c r="I65" s="126" t="s">
        <v>200</v>
      </c>
      <c r="J65" s="21" t="str">
        <f>TEXT(SUMPRODUCT(VALUE(LEFT(I65:I69,8)))+INT(SUMPRODUCT(VALUE(RIGHT(I65:I69,2)))/25)/86400,"HH:MM:SS")&amp;":"&amp;TEXT(MOD(SUMPRODUCT(VALUE(RIGHT(I65:I69,2))),25),"00")</f>
        <v>00:00:19:03</v>
      </c>
      <c r="K65" s="42"/>
      <c r="L65" s="59"/>
      <c r="M65" s="6" t="s">
        <v>919</v>
      </c>
      <c r="N65" s="42"/>
    </row>
    <row r="66" spans="1:14" ht="136">
      <c r="A66" s="24" t="s">
        <v>2011</v>
      </c>
      <c r="B66" s="24" t="s">
        <v>152</v>
      </c>
      <c r="C66" s="6" t="s">
        <v>597</v>
      </c>
      <c r="D66" s="14" t="s">
        <v>2007</v>
      </c>
      <c r="E66" s="6" t="s">
        <v>916</v>
      </c>
      <c r="F66" s="6" t="s">
        <v>922</v>
      </c>
      <c r="G66" s="6" t="s">
        <v>918</v>
      </c>
      <c r="H66" s="6" t="s">
        <v>918</v>
      </c>
      <c r="I66" s="126" t="s">
        <v>657</v>
      </c>
      <c r="J66" s="42"/>
      <c r="K66" s="42"/>
      <c r="L66" s="59"/>
      <c r="M66" s="6" t="s">
        <v>919</v>
      </c>
      <c r="N66" s="42"/>
    </row>
    <row r="67" spans="1:14" ht="136">
      <c r="A67" s="24" t="s">
        <v>2012</v>
      </c>
      <c r="B67" s="24" t="s">
        <v>152</v>
      </c>
      <c r="C67" s="6" t="s">
        <v>597</v>
      </c>
      <c r="D67" s="14" t="s">
        <v>1948</v>
      </c>
      <c r="E67" s="6" t="s">
        <v>916</v>
      </c>
      <c r="F67" s="6" t="s">
        <v>921</v>
      </c>
      <c r="G67" s="6" t="s">
        <v>918</v>
      </c>
      <c r="H67" s="6" t="s">
        <v>918</v>
      </c>
      <c r="I67" s="126" t="s">
        <v>263</v>
      </c>
      <c r="J67" s="42"/>
      <c r="K67" s="42"/>
      <c r="L67" s="59"/>
      <c r="M67" s="6" t="s">
        <v>919</v>
      </c>
      <c r="N67" s="42"/>
    </row>
    <row r="68" spans="1:14" ht="136">
      <c r="A68" s="24" t="s">
        <v>2012</v>
      </c>
      <c r="B68" s="24" t="s">
        <v>152</v>
      </c>
      <c r="C68" s="6" t="s">
        <v>597</v>
      </c>
      <c r="D68" s="14" t="s">
        <v>2007</v>
      </c>
      <c r="E68" s="6" t="s">
        <v>916</v>
      </c>
      <c r="F68" s="6" t="s">
        <v>920</v>
      </c>
      <c r="G68" s="6" t="s">
        <v>918</v>
      </c>
      <c r="H68" s="6" t="s">
        <v>918</v>
      </c>
      <c r="I68" s="126" t="s">
        <v>474</v>
      </c>
      <c r="J68" s="42"/>
      <c r="K68" s="42"/>
      <c r="L68" s="59"/>
      <c r="M68" s="6" t="s">
        <v>919</v>
      </c>
      <c r="N68" s="42"/>
    </row>
    <row r="69" spans="1:14" ht="136">
      <c r="A69" s="24" t="s">
        <v>2010</v>
      </c>
      <c r="B69" s="24" t="s">
        <v>152</v>
      </c>
      <c r="C69" s="6" t="s">
        <v>597</v>
      </c>
      <c r="D69" s="14" t="s">
        <v>2007</v>
      </c>
      <c r="E69" s="6" t="s">
        <v>916</v>
      </c>
      <c r="F69" s="6" t="s">
        <v>917</v>
      </c>
      <c r="G69" s="6" t="s">
        <v>918</v>
      </c>
      <c r="H69" s="6" t="s">
        <v>918</v>
      </c>
      <c r="I69" s="126" t="s">
        <v>85</v>
      </c>
      <c r="J69" s="42"/>
      <c r="K69" s="42"/>
      <c r="L69" s="59"/>
      <c r="M69" s="6" t="s">
        <v>919</v>
      </c>
      <c r="N69" s="42"/>
    </row>
    <row r="70" spans="1:14" ht="136">
      <c r="A70" s="14" t="s">
        <v>1927</v>
      </c>
      <c r="B70" s="72" t="s">
        <v>14</v>
      </c>
      <c r="C70" s="6" t="s">
        <v>597</v>
      </c>
      <c r="D70" s="24" t="s">
        <v>1403</v>
      </c>
      <c r="E70" s="20"/>
      <c r="F70" s="6" t="s">
        <v>1404</v>
      </c>
      <c r="G70" s="6" t="s">
        <v>1405</v>
      </c>
      <c r="H70" s="7"/>
      <c r="I70" s="7" t="s">
        <v>1406</v>
      </c>
      <c r="J70" s="50" t="str">
        <f>TEXT(SUMPRODUCT(VALUE(LEFT(I70:I70,8)))+INT(SUMPRODUCT(VALUE(RIGHT(I70:I70,2)))/25)/86400,"HH:MM:SS")&amp;":"&amp;TEXT(MOD(SUMPRODUCT(VALUE(RIGHT(I70:I70,2))),25),"00")</f>
        <v>00:00:13:00</v>
      </c>
      <c r="K70" s="41" t="s">
        <v>952</v>
      </c>
      <c r="L70" s="59"/>
      <c r="M70" s="24" t="s">
        <v>1889</v>
      </c>
      <c r="N70" s="6"/>
    </row>
    <row r="71" spans="1:14" ht="238">
      <c r="A71" s="17" t="s">
        <v>1860</v>
      </c>
      <c r="B71" s="72" t="s">
        <v>887</v>
      </c>
      <c r="C71" s="6" t="s">
        <v>597</v>
      </c>
      <c r="D71" s="14" t="s">
        <v>259</v>
      </c>
      <c r="E71" s="20" t="s">
        <v>1267</v>
      </c>
      <c r="F71" s="6" t="s">
        <v>1330</v>
      </c>
      <c r="G71" s="6" t="s">
        <v>1327</v>
      </c>
      <c r="H71" s="7" t="s">
        <v>1328</v>
      </c>
      <c r="I71" s="7" t="s">
        <v>668</v>
      </c>
      <c r="J71" s="42"/>
      <c r="K71" s="42"/>
      <c r="L71" s="59"/>
      <c r="M71" s="12" t="s">
        <v>1861</v>
      </c>
      <c r="N71" s="42"/>
    </row>
    <row r="72" spans="1:14" ht="238">
      <c r="A72" s="17" t="s">
        <v>1860</v>
      </c>
      <c r="B72" s="72" t="s">
        <v>887</v>
      </c>
      <c r="C72" s="6" t="s">
        <v>597</v>
      </c>
      <c r="D72" s="14" t="s">
        <v>259</v>
      </c>
      <c r="E72" s="20" t="s">
        <v>1267</v>
      </c>
      <c r="F72" s="6" t="s">
        <v>1329</v>
      </c>
      <c r="G72" s="6" t="s">
        <v>1327</v>
      </c>
      <c r="H72" s="7" t="s">
        <v>1328</v>
      </c>
      <c r="I72" s="7" t="s">
        <v>270</v>
      </c>
      <c r="J72" s="42"/>
      <c r="K72" s="42"/>
      <c r="L72" s="59"/>
      <c r="M72" s="12" t="s">
        <v>1861</v>
      </c>
      <c r="N72" s="42"/>
    </row>
    <row r="73" spans="1:14" ht="238">
      <c r="A73" s="17" t="s">
        <v>1860</v>
      </c>
      <c r="B73" s="72" t="s">
        <v>887</v>
      </c>
      <c r="C73" s="6" t="s">
        <v>597</v>
      </c>
      <c r="D73" s="14" t="s">
        <v>259</v>
      </c>
      <c r="E73" s="20" t="s">
        <v>1267</v>
      </c>
      <c r="F73" s="6" t="s">
        <v>1326</v>
      </c>
      <c r="G73" s="6" t="s">
        <v>1327</v>
      </c>
      <c r="H73" s="7" t="s">
        <v>1328</v>
      </c>
      <c r="I73" s="7" t="s">
        <v>348</v>
      </c>
      <c r="J73" s="42"/>
      <c r="K73" s="42"/>
      <c r="L73" s="59"/>
      <c r="M73" s="12" t="s">
        <v>1861</v>
      </c>
      <c r="N73" s="42"/>
    </row>
    <row r="74" spans="1:14" ht="238">
      <c r="A74" s="17" t="s">
        <v>1860</v>
      </c>
      <c r="B74" s="72" t="s">
        <v>887</v>
      </c>
      <c r="C74" s="6" t="s">
        <v>597</v>
      </c>
      <c r="D74" s="14" t="s">
        <v>259</v>
      </c>
      <c r="E74" s="20" t="s">
        <v>1267</v>
      </c>
      <c r="F74" s="6" t="s">
        <v>1268</v>
      </c>
      <c r="G74" s="6" t="s">
        <v>1269</v>
      </c>
      <c r="H74" s="6" t="s">
        <v>1270</v>
      </c>
      <c r="I74" s="7" t="s">
        <v>565</v>
      </c>
      <c r="J74" s="42"/>
      <c r="K74" s="42"/>
      <c r="L74" s="59"/>
      <c r="M74" s="12" t="s">
        <v>1861</v>
      </c>
      <c r="N74" s="42"/>
    </row>
    <row r="75" spans="1:14" ht="238">
      <c r="A75" s="17" t="s">
        <v>1860</v>
      </c>
      <c r="B75" s="72" t="s">
        <v>887</v>
      </c>
      <c r="C75" s="6" t="s">
        <v>597</v>
      </c>
      <c r="D75" s="41" t="s">
        <v>259</v>
      </c>
      <c r="E75" s="20" t="s">
        <v>1356</v>
      </c>
      <c r="F75" s="6" t="s">
        <v>1364</v>
      </c>
      <c r="G75" s="6" t="s">
        <v>1358</v>
      </c>
      <c r="H75" s="6" t="s">
        <v>1359</v>
      </c>
      <c r="I75" s="7" t="s">
        <v>1216</v>
      </c>
      <c r="J75" s="42"/>
      <c r="K75" s="42"/>
      <c r="L75" s="59"/>
      <c r="M75" s="12" t="s">
        <v>1861</v>
      </c>
      <c r="N75" s="42"/>
    </row>
    <row r="76" spans="1:14" ht="238">
      <c r="A76" s="17" t="s">
        <v>1860</v>
      </c>
      <c r="B76" s="72" t="s">
        <v>887</v>
      </c>
      <c r="C76" s="6" t="s">
        <v>597</v>
      </c>
      <c r="D76" s="41" t="s">
        <v>259</v>
      </c>
      <c r="E76" s="20" t="s">
        <v>1356</v>
      </c>
      <c r="F76" s="6" t="s">
        <v>1363</v>
      </c>
      <c r="G76" s="6" t="s">
        <v>1358</v>
      </c>
      <c r="H76" s="6" t="s">
        <v>1359</v>
      </c>
      <c r="I76" s="7" t="s">
        <v>955</v>
      </c>
      <c r="J76" s="42"/>
      <c r="K76" s="42"/>
      <c r="L76" s="59"/>
      <c r="M76" s="12" t="s">
        <v>1861</v>
      </c>
      <c r="N76" s="42"/>
    </row>
    <row r="77" spans="1:14" ht="238">
      <c r="A77" s="17" t="s">
        <v>1860</v>
      </c>
      <c r="B77" s="72" t="s">
        <v>887</v>
      </c>
      <c r="C77" s="6" t="s">
        <v>597</v>
      </c>
      <c r="D77" s="41" t="s">
        <v>259</v>
      </c>
      <c r="E77" s="20" t="s">
        <v>1356</v>
      </c>
      <c r="F77" s="6" t="s">
        <v>1362</v>
      </c>
      <c r="G77" s="6" t="s">
        <v>1358</v>
      </c>
      <c r="H77" s="6" t="s">
        <v>1359</v>
      </c>
      <c r="I77" s="7" t="s">
        <v>720</v>
      </c>
      <c r="J77" s="42"/>
      <c r="K77" s="42"/>
      <c r="L77" s="59"/>
      <c r="M77" s="12" t="s">
        <v>1861</v>
      </c>
      <c r="N77" s="42"/>
    </row>
    <row r="78" spans="1:14" ht="238">
      <c r="A78" s="17" t="s">
        <v>1860</v>
      </c>
      <c r="B78" s="72" t="s">
        <v>887</v>
      </c>
      <c r="C78" s="6" t="s">
        <v>597</v>
      </c>
      <c r="D78" s="41" t="s">
        <v>259</v>
      </c>
      <c r="E78" s="6" t="s">
        <v>1356</v>
      </c>
      <c r="F78" s="6" t="s">
        <v>1360</v>
      </c>
      <c r="G78" s="6" t="s">
        <v>1358</v>
      </c>
      <c r="H78" s="6" t="s">
        <v>1359</v>
      </c>
      <c r="I78" s="7" t="s">
        <v>1361</v>
      </c>
      <c r="J78" s="42"/>
      <c r="K78" s="42"/>
      <c r="L78" s="59"/>
      <c r="M78" s="12" t="s">
        <v>1861</v>
      </c>
      <c r="N78" s="42"/>
    </row>
    <row r="79" spans="1:14" ht="238">
      <c r="A79" s="17" t="s">
        <v>1860</v>
      </c>
      <c r="B79" s="72" t="s">
        <v>887</v>
      </c>
      <c r="C79" s="6" t="s">
        <v>597</v>
      </c>
      <c r="D79" s="41" t="s">
        <v>259</v>
      </c>
      <c r="E79" s="6" t="s">
        <v>1356</v>
      </c>
      <c r="F79" s="6" t="s">
        <v>1357</v>
      </c>
      <c r="G79" s="6" t="s">
        <v>1358</v>
      </c>
      <c r="H79" s="6" t="s">
        <v>1359</v>
      </c>
      <c r="I79" s="7" t="s">
        <v>367</v>
      </c>
      <c r="J79" s="42"/>
      <c r="K79" s="42"/>
      <c r="L79" s="59"/>
      <c r="M79" s="12" t="s">
        <v>1861</v>
      </c>
      <c r="N79" s="42"/>
    </row>
    <row r="80" spans="1:14" ht="238">
      <c r="A80" s="17" t="s">
        <v>1860</v>
      </c>
      <c r="B80" s="72" t="s">
        <v>887</v>
      </c>
      <c r="C80" s="6" t="s">
        <v>597</v>
      </c>
      <c r="D80" s="41" t="s">
        <v>259</v>
      </c>
      <c r="E80" s="6" t="s">
        <v>1352</v>
      </c>
      <c r="F80" s="6" t="s">
        <v>1355</v>
      </c>
      <c r="G80" s="6" t="s">
        <v>1354</v>
      </c>
      <c r="H80" s="7" t="s">
        <v>1328</v>
      </c>
      <c r="I80" s="7" t="s">
        <v>638</v>
      </c>
      <c r="J80" s="42"/>
      <c r="K80" s="42"/>
      <c r="L80" s="59"/>
      <c r="M80" s="12" t="s">
        <v>1861</v>
      </c>
      <c r="N80" s="42"/>
    </row>
    <row r="81" spans="1:14" ht="238">
      <c r="A81" s="17" t="s">
        <v>1860</v>
      </c>
      <c r="B81" s="72" t="s">
        <v>887</v>
      </c>
      <c r="C81" s="6" t="s">
        <v>597</v>
      </c>
      <c r="D81" s="14" t="s">
        <v>259</v>
      </c>
      <c r="E81" s="6" t="s">
        <v>1352</v>
      </c>
      <c r="F81" s="6" t="s">
        <v>1353</v>
      </c>
      <c r="G81" s="6" t="s">
        <v>1354</v>
      </c>
      <c r="H81" s="7" t="s">
        <v>1328</v>
      </c>
      <c r="I81" s="7" t="s">
        <v>611</v>
      </c>
      <c r="J81" s="42"/>
      <c r="K81" s="42"/>
      <c r="L81" s="59"/>
      <c r="M81" s="12" t="s">
        <v>1861</v>
      </c>
      <c r="N81" s="42"/>
    </row>
    <row r="82" spans="1:14" ht="238">
      <c r="A82" s="17" t="s">
        <v>1860</v>
      </c>
      <c r="B82" s="41" t="s">
        <v>887</v>
      </c>
      <c r="C82" s="6" t="s">
        <v>597</v>
      </c>
      <c r="D82" s="14" t="s">
        <v>259</v>
      </c>
      <c r="E82" s="20" t="s">
        <v>888</v>
      </c>
      <c r="F82" s="6" t="s">
        <v>1159</v>
      </c>
      <c r="G82" s="6" t="s">
        <v>1160</v>
      </c>
      <c r="H82" s="6" t="s">
        <v>1161</v>
      </c>
      <c r="I82" s="7" t="s">
        <v>1162</v>
      </c>
      <c r="J82" s="42"/>
      <c r="K82" s="42"/>
      <c r="L82" s="59"/>
      <c r="M82" s="12" t="s">
        <v>1861</v>
      </c>
      <c r="N82" s="42"/>
    </row>
    <row r="83" spans="1:14" ht="238">
      <c r="A83" s="17" t="s">
        <v>1860</v>
      </c>
      <c r="B83" s="41" t="s">
        <v>887</v>
      </c>
      <c r="C83" s="6" t="s">
        <v>597</v>
      </c>
      <c r="D83" s="14" t="s">
        <v>259</v>
      </c>
      <c r="E83" s="20" t="s">
        <v>888</v>
      </c>
      <c r="F83" s="6" t="s">
        <v>1170</v>
      </c>
      <c r="G83" s="6" t="s">
        <v>1160</v>
      </c>
      <c r="H83" s="6" t="s">
        <v>1168</v>
      </c>
      <c r="I83" s="7" t="s">
        <v>1105</v>
      </c>
      <c r="J83" s="42"/>
      <c r="K83" s="42"/>
      <c r="L83" s="59"/>
      <c r="M83" s="12" t="s">
        <v>1861</v>
      </c>
      <c r="N83" s="42"/>
    </row>
    <row r="84" spans="1:14" ht="238">
      <c r="A84" s="17" t="s">
        <v>1860</v>
      </c>
      <c r="B84" s="41" t="s">
        <v>887</v>
      </c>
      <c r="C84" s="6" t="s">
        <v>597</v>
      </c>
      <c r="D84" s="14" t="s">
        <v>259</v>
      </c>
      <c r="E84" s="20" t="s">
        <v>888</v>
      </c>
      <c r="F84" s="6" t="s">
        <v>1167</v>
      </c>
      <c r="G84" s="6" t="s">
        <v>1160</v>
      </c>
      <c r="H84" s="6" t="s">
        <v>1168</v>
      </c>
      <c r="I84" s="7" t="s">
        <v>657</v>
      </c>
      <c r="J84" s="42"/>
      <c r="K84" s="42"/>
      <c r="L84" s="59"/>
      <c r="M84" s="12" t="s">
        <v>1861</v>
      </c>
      <c r="N84" s="42"/>
    </row>
    <row r="85" spans="1:14" ht="238">
      <c r="A85" s="17" t="s">
        <v>1860</v>
      </c>
      <c r="B85" s="41" t="s">
        <v>887</v>
      </c>
      <c r="C85" s="6" t="s">
        <v>597</v>
      </c>
      <c r="D85" s="14" t="s">
        <v>259</v>
      </c>
      <c r="E85" s="71" t="s">
        <v>888</v>
      </c>
      <c r="F85" s="6" t="s">
        <v>892</v>
      </c>
      <c r="G85" s="6" t="s">
        <v>890</v>
      </c>
      <c r="H85" s="6" t="s">
        <v>891</v>
      </c>
      <c r="I85" s="7" t="s">
        <v>893</v>
      </c>
      <c r="J85" s="42"/>
      <c r="K85" s="42"/>
      <c r="L85" s="59"/>
      <c r="M85" s="12" t="s">
        <v>1861</v>
      </c>
      <c r="N85" s="42"/>
    </row>
    <row r="86" spans="1:14" ht="238">
      <c r="A86" s="17" t="s">
        <v>1860</v>
      </c>
      <c r="B86" s="41" t="s">
        <v>887</v>
      </c>
      <c r="C86" s="6" t="s">
        <v>597</v>
      </c>
      <c r="D86" s="14" t="s">
        <v>259</v>
      </c>
      <c r="E86" s="71" t="s">
        <v>888</v>
      </c>
      <c r="F86" s="6" t="s">
        <v>889</v>
      </c>
      <c r="G86" s="6" t="s">
        <v>890</v>
      </c>
      <c r="H86" s="6" t="s">
        <v>891</v>
      </c>
      <c r="I86" s="7" t="s">
        <v>402</v>
      </c>
      <c r="J86" s="42"/>
      <c r="K86" s="42"/>
      <c r="L86" s="59"/>
      <c r="M86" s="12" t="s">
        <v>1861</v>
      </c>
      <c r="N86" s="42"/>
    </row>
    <row r="87" spans="1:14" ht="238">
      <c r="A87" s="17" t="s">
        <v>1860</v>
      </c>
      <c r="B87" s="72" t="s">
        <v>887</v>
      </c>
      <c r="C87" s="6" t="s">
        <v>597</v>
      </c>
      <c r="D87" s="14" t="s">
        <v>259</v>
      </c>
      <c r="E87" s="7" t="s">
        <v>888</v>
      </c>
      <c r="F87" s="6" t="s">
        <v>1311</v>
      </c>
      <c r="G87" s="6" t="s">
        <v>1307</v>
      </c>
      <c r="H87" s="7" t="s">
        <v>1308</v>
      </c>
      <c r="I87" s="7" t="s">
        <v>287</v>
      </c>
      <c r="J87" s="42"/>
      <c r="K87" s="42"/>
      <c r="L87" s="59"/>
      <c r="M87" s="12" t="s">
        <v>1861</v>
      </c>
      <c r="N87" s="42"/>
    </row>
    <row r="88" spans="1:14" ht="238">
      <c r="A88" s="17" t="s">
        <v>1860</v>
      </c>
      <c r="B88" s="72" t="s">
        <v>887</v>
      </c>
      <c r="C88" s="6" t="s">
        <v>597</v>
      </c>
      <c r="D88" s="14" t="s">
        <v>259</v>
      </c>
      <c r="E88" s="7" t="s">
        <v>888</v>
      </c>
      <c r="F88" s="6" t="s">
        <v>1310</v>
      </c>
      <c r="G88" s="6" t="s">
        <v>1307</v>
      </c>
      <c r="H88" s="7" t="s">
        <v>1308</v>
      </c>
      <c r="I88" s="7" t="s">
        <v>609</v>
      </c>
      <c r="J88" s="42"/>
      <c r="K88" s="42"/>
      <c r="L88" s="59"/>
      <c r="M88" s="12" t="s">
        <v>1861</v>
      </c>
      <c r="N88" s="42"/>
    </row>
    <row r="89" spans="1:14" ht="238">
      <c r="A89" s="17" t="s">
        <v>1860</v>
      </c>
      <c r="B89" s="72" t="s">
        <v>887</v>
      </c>
      <c r="C89" s="6" t="s">
        <v>597</v>
      </c>
      <c r="D89" s="14" t="s">
        <v>259</v>
      </c>
      <c r="E89" s="7" t="s">
        <v>888</v>
      </c>
      <c r="F89" s="6" t="s">
        <v>1309</v>
      </c>
      <c r="G89" s="6" t="s">
        <v>1307</v>
      </c>
      <c r="H89" s="7" t="s">
        <v>1308</v>
      </c>
      <c r="I89" s="7" t="s">
        <v>183</v>
      </c>
      <c r="J89" s="42"/>
      <c r="K89" s="42"/>
      <c r="L89" s="59"/>
      <c r="M89" s="12" t="s">
        <v>1861</v>
      </c>
      <c r="N89" s="42"/>
    </row>
    <row r="90" spans="1:14" ht="238">
      <c r="A90" s="17" t="s">
        <v>1860</v>
      </c>
      <c r="B90" s="72" t="s">
        <v>887</v>
      </c>
      <c r="C90" s="6" t="s">
        <v>597</v>
      </c>
      <c r="D90" s="14" t="s">
        <v>259</v>
      </c>
      <c r="E90" s="7" t="s">
        <v>888</v>
      </c>
      <c r="F90" s="6" t="s">
        <v>1306</v>
      </c>
      <c r="G90" s="6" t="s">
        <v>1307</v>
      </c>
      <c r="H90" s="7" t="s">
        <v>1308</v>
      </c>
      <c r="I90" s="7" t="s">
        <v>862</v>
      </c>
      <c r="J90" s="42"/>
      <c r="K90" s="42"/>
      <c r="L90" s="59"/>
      <c r="M90" s="12" t="s">
        <v>1861</v>
      </c>
      <c r="N90" s="42"/>
    </row>
    <row r="91" spans="1:14" ht="238">
      <c r="A91" s="17" t="s">
        <v>1860</v>
      </c>
      <c r="B91" s="41" t="s">
        <v>887</v>
      </c>
      <c r="C91" s="6" t="s">
        <v>597</v>
      </c>
      <c r="D91" s="14" t="s">
        <v>259</v>
      </c>
      <c r="E91" s="20" t="s">
        <v>888</v>
      </c>
      <c r="F91" s="6" t="s">
        <v>1094</v>
      </c>
      <c r="G91" s="6" t="s">
        <v>1095</v>
      </c>
      <c r="H91" s="6" t="s">
        <v>1096</v>
      </c>
      <c r="I91" s="7" t="s">
        <v>773</v>
      </c>
      <c r="J91" s="42"/>
      <c r="K91" s="42"/>
      <c r="L91" s="59"/>
      <c r="M91" s="12" t="s">
        <v>1861</v>
      </c>
      <c r="N91" s="42"/>
    </row>
    <row r="92" spans="1:14" ht="238">
      <c r="A92" s="17" t="s">
        <v>1860</v>
      </c>
      <c r="B92" s="41" t="s">
        <v>887</v>
      </c>
      <c r="C92" s="6" t="s">
        <v>597</v>
      </c>
      <c r="D92" s="14" t="s">
        <v>259</v>
      </c>
      <c r="E92" s="7" t="s">
        <v>888</v>
      </c>
      <c r="F92" s="6" t="s">
        <v>1080</v>
      </c>
      <c r="G92" s="6" t="s">
        <v>1081</v>
      </c>
      <c r="H92" s="6" t="s">
        <v>1081</v>
      </c>
      <c r="I92" s="7" t="s">
        <v>787</v>
      </c>
      <c r="J92" s="42"/>
      <c r="K92" s="42"/>
      <c r="L92" s="59"/>
      <c r="M92" s="12" t="s">
        <v>1861</v>
      </c>
      <c r="N92" s="42"/>
    </row>
    <row r="93" spans="1:14" ht="238">
      <c r="A93" s="17" t="s">
        <v>1860</v>
      </c>
      <c r="B93" s="41" t="s">
        <v>14</v>
      </c>
      <c r="C93" s="6" t="s">
        <v>597</v>
      </c>
      <c r="D93" s="24" t="s">
        <v>259</v>
      </c>
      <c r="E93" s="7" t="s">
        <v>129</v>
      </c>
      <c r="F93" s="6" t="s">
        <v>839</v>
      </c>
      <c r="G93" s="6" t="s">
        <v>840</v>
      </c>
      <c r="H93" s="6" t="s">
        <v>841</v>
      </c>
      <c r="I93" s="7" t="s">
        <v>842</v>
      </c>
      <c r="J93" s="42"/>
      <c r="K93" s="42"/>
      <c r="L93" s="59"/>
      <c r="M93" s="12" t="s">
        <v>1861</v>
      </c>
      <c r="N93" s="42"/>
    </row>
    <row r="94" spans="1:14" ht="238">
      <c r="A94" s="17" t="s">
        <v>1860</v>
      </c>
      <c r="B94" s="41" t="s">
        <v>887</v>
      </c>
      <c r="C94" s="6" t="s">
        <v>597</v>
      </c>
      <c r="D94" s="14" t="s">
        <v>259</v>
      </c>
      <c r="E94" s="6" t="s">
        <v>1049</v>
      </c>
      <c r="F94" s="6" t="s">
        <v>1050</v>
      </c>
      <c r="G94" s="6" t="s">
        <v>1051</v>
      </c>
      <c r="H94" s="6" t="s">
        <v>1051</v>
      </c>
      <c r="I94" s="7" t="s">
        <v>819</v>
      </c>
      <c r="J94" s="42"/>
      <c r="K94" s="42"/>
      <c r="L94" s="59"/>
      <c r="M94" s="12" t="s">
        <v>1861</v>
      </c>
      <c r="N94" s="42"/>
    </row>
    <row r="95" spans="1:14" ht="238">
      <c r="A95" s="17" t="s">
        <v>1860</v>
      </c>
      <c r="B95" s="72" t="s">
        <v>887</v>
      </c>
      <c r="C95" s="6" t="s">
        <v>597</v>
      </c>
      <c r="D95" s="14" t="s">
        <v>259</v>
      </c>
      <c r="E95" s="20" t="s">
        <v>1237</v>
      </c>
      <c r="F95" s="6" t="s">
        <v>1238</v>
      </c>
      <c r="G95" s="6" t="s">
        <v>1239</v>
      </c>
      <c r="H95" s="6" t="s">
        <v>1240</v>
      </c>
      <c r="I95" s="7" t="s">
        <v>1155</v>
      </c>
      <c r="J95" s="42"/>
      <c r="K95" s="42"/>
      <c r="L95" s="59"/>
      <c r="M95" s="12" t="s">
        <v>1861</v>
      </c>
      <c r="N95" s="42"/>
    </row>
    <row r="96" spans="1:14" ht="136">
      <c r="A96" s="24" t="s">
        <v>1890</v>
      </c>
      <c r="B96" s="72" t="s">
        <v>152</v>
      </c>
      <c r="C96" s="6" t="s">
        <v>597</v>
      </c>
      <c r="D96" s="24" t="s">
        <v>1035</v>
      </c>
      <c r="E96" s="57" t="s">
        <v>1036</v>
      </c>
      <c r="F96" s="6" t="s">
        <v>1382</v>
      </c>
      <c r="G96" s="6" t="s">
        <v>1381</v>
      </c>
      <c r="H96" s="6" t="s">
        <v>1381</v>
      </c>
      <c r="I96" s="126" t="s">
        <v>787</v>
      </c>
      <c r="J96" s="50" t="str">
        <f>TEXT(SUMPRODUCT(VALUE(LEFT(I96:I104,8)))+INT(SUMPRODUCT(VALUE(RIGHT(I96:I104,2)))/25)/86400,"HH:MM:SS")&amp;":"&amp;TEXT(MOD(SUMPRODUCT(VALUE(RIGHT(I96:I104,2))),25),"00")</f>
        <v>00:00:31:20</v>
      </c>
      <c r="K96" s="42"/>
      <c r="L96" s="59"/>
      <c r="M96" s="69" t="s">
        <v>1892</v>
      </c>
      <c r="N96" s="42"/>
    </row>
    <row r="97" spans="1:14" ht="136">
      <c r="A97" s="14"/>
      <c r="B97" s="72" t="s">
        <v>152</v>
      </c>
      <c r="C97" s="6" t="s">
        <v>597</v>
      </c>
      <c r="D97" s="24" t="s">
        <v>1035</v>
      </c>
      <c r="E97" s="20" t="s">
        <v>1036</v>
      </c>
      <c r="F97" s="6" t="s">
        <v>1380</v>
      </c>
      <c r="G97" s="6" t="s">
        <v>1381</v>
      </c>
      <c r="H97" s="6" t="s">
        <v>1381</v>
      </c>
      <c r="I97" s="126" t="s">
        <v>668</v>
      </c>
      <c r="J97" s="42"/>
      <c r="K97" s="42"/>
      <c r="L97" s="59"/>
      <c r="M97" s="69" t="s">
        <v>1892</v>
      </c>
      <c r="N97" s="42"/>
    </row>
    <row r="98" spans="1:14" ht="136">
      <c r="A98" s="14"/>
      <c r="B98" s="72" t="s">
        <v>152</v>
      </c>
      <c r="C98" s="6" t="s">
        <v>597</v>
      </c>
      <c r="D98" s="14" t="s">
        <v>1035</v>
      </c>
      <c r="E98" s="20" t="s">
        <v>1036</v>
      </c>
      <c r="F98" s="6" t="s">
        <v>1254</v>
      </c>
      <c r="G98" s="6" t="s">
        <v>1252</v>
      </c>
      <c r="H98" s="6" t="s">
        <v>1252</v>
      </c>
      <c r="I98" s="126" t="s">
        <v>206</v>
      </c>
      <c r="J98" s="42"/>
      <c r="K98" s="42"/>
      <c r="L98" s="59"/>
      <c r="M98" s="69" t="s">
        <v>1892</v>
      </c>
      <c r="N98" s="42"/>
    </row>
    <row r="99" spans="1:14" ht="136">
      <c r="A99" s="14"/>
      <c r="B99" s="72" t="s">
        <v>152</v>
      </c>
      <c r="C99" s="6" t="s">
        <v>597</v>
      </c>
      <c r="D99" s="14" t="s">
        <v>1035</v>
      </c>
      <c r="E99" s="20" t="s">
        <v>1036</v>
      </c>
      <c r="F99" s="6" t="s">
        <v>1253</v>
      </c>
      <c r="G99" s="6" t="s">
        <v>1252</v>
      </c>
      <c r="H99" s="6" t="s">
        <v>1252</v>
      </c>
      <c r="I99" s="126" t="s">
        <v>506</v>
      </c>
      <c r="J99" s="42"/>
      <c r="K99" s="42"/>
      <c r="L99" s="59"/>
      <c r="M99" s="69" t="s">
        <v>1892</v>
      </c>
      <c r="N99" s="42"/>
    </row>
    <row r="100" spans="1:14" ht="136">
      <c r="A100" s="14"/>
      <c r="B100" s="72" t="s">
        <v>152</v>
      </c>
      <c r="C100" s="6" t="s">
        <v>597</v>
      </c>
      <c r="D100" s="14" t="s">
        <v>1035</v>
      </c>
      <c r="E100" s="57" t="s">
        <v>1036</v>
      </c>
      <c r="F100" s="6" t="s">
        <v>1251</v>
      </c>
      <c r="G100" s="6" t="s">
        <v>1252</v>
      </c>
      <c r="H100" s="6" t="s">
        <v>1252</v>
      </c>
      <c r="I100" s="126" t="s">
        <v>247</v>
      </c>
      <c r="J100" s="42"/>
      <c r="K100" s="42"/>
      <c r="L100" s="59"/>
      <c r="M100" s="69" t="s">
        <v>1892</v>
      </c>
      <c r="N100" s="42"/>
    </row>
    <row r="101" spans="1:14" ht="119">
      <c r="A101" s="14"/>
      <c r="B101" s="72" t="s">
        <v>152</v>
      </c>
      <c r="C101" s="6" t="s">
        <v>597</v>
      </c>
      <c r="D101" s="14" t="s">
        <v>1035</v>
      </c>
      <c r="E101" s="57" t="s">
        <v>1036</v>
      </c>
      <c r="F101" s="6" t="s">
        <v>1037</v>
      </c>
      <c r="G101" s="6" t="s">
        <v>1038</v>
      </c>
      <c r="H101" s="6" t="s">
        <v>1038</v>
      </c>
      <c r="I101" s="126" t="s">
        <v>247</v>
      </c>
      <c r="J101" s="42"/>
      <c r="K101" s="42"/>
      <c r="L101" s="59"/>
      <c r="M101" s="69" t="s">
        <v>1892</v>
      </c>
      <c r="N101" s="42"/>
    </row>
    <row r="102" spans="1:14" ht="136">
      <c r="A102" s="14"/>
      <c r="B102" s="41" t="s">
        <v>152</v>
      </c>
      <c r="C102" s="6" t="s">
        <v>597</v>
      </c>
      <c r="D102" s="14" t="s">
        <v>1035</v>
      </c>
      <c r="E102" s="20" t="s">
        <v>1036</v>
      </c>
      <c r="F102" s="6" t="s">
        <v>1104</v>
      </c>
      <c r="G102" s="20" t="s">
        <v>1101</v>
      </c>
      <c r="H102" s="20" t="s">
        <v>1102</v>
      </c>
      <c r="I102" s="126" t="s">
        <v>1105</v>
      </c>
      <c r="J102" s="42"/>
      <c r="K102" s="42"/>
      <c r="L102" s="59"/>
      <c r="M102" s="69" t="s">
        <v>1892</v>
      </c>
      <c r="N102" s="42"/>
    </row>
    <row r="103" spans="1:14" ht="136">
      <c r="A103" s="14"/>
      <c r="B103" s="41" t="s">
        <v>152</v>
      </c>
      <c r="C103" s="6" t="s">
        <v>597</v>
      </c>
      <c r="D103" s="14" t="s">
        <v>1035</v>
      </c>
      <c r="E103" s="20" t="s">
        <v>1036</v>
      </c>
      <c r="F103" s="6" t="s">
        <v>1103</v>
      </c>
      <c r="G103" s="20" t="s">
        <v>1101</v>
      </c>
      <c r="H103" s="20" t="s">
        <v>1102</v>
      </c>
      <c r="I103" s="126" t="s">
        <v>657</v>
      </c>
      <c r="J103" s="42"/>
      <c r="K103" s="42"/>
      <c r="L103" s="59"/>
      <c r="M103" s="69" t="s">
        <v>1892</v>
      </c>
      <c r="N103" s="42"/>
    </row>
    <row r="104" spans="1:14" ht="136">
      <c r="A104" s="14"/>
      <c r="B104" s="41" t="s">
        <v>152</v>
      </c>
      <c r="C104" s="6" t="s">
        <v>597</v>
      </c>
      <c r="D104" s="14" t="s">
        <v>1035</v>
      </c>
      <c r="E104" s="20" t="s">
        <v>1036</v>
      </c>
      <c r="F104" s="6" t="s">
        <v>1100</v>
      </c>
      <c r="G104" s="6" t="s">
        <v>1101</v>
      </c>
      <c r="H104" s="6" t="s">
        <v>1102</v>
      </c>
      <c r="I104" s="126" t="s">
        <v>117</v>
      </c>
      <c r="J104" s="42"/>
      <c r="K104" s="42"/>
      <c r="L104" s="59"/>
      <c r="M104" s="69" t="s">
        <v>1892</v>
      </c>
      <c r="N104" s="42"/>
    </row>
    <row r="105" spans="1:14" ht="102">
      <c r="A105" s="24" t="s">
        <v>1890</v>
      </c>
      <c r="B105" s="72" t="s">
        <v>152</v>
      </c>
      <c r="C105" s="6" t="s">
        <v>597</v>
      </c>
      <c r="D105" s="14" t="s">
        <v>1035</v>
      </c>
      <c r="E105" s="20" t="s">
        <v>1189</v>
      </c>
      <c r="F105" s="6" t="s">
        <v>1279</v>
      </c>
      <c r="G105" s="6" t="s">
        <v>1272</v>
      </c>
      <c r="H105" s="6" t="s">
        <v>1273</v>
      </c>
      <c r="I105" s="126" t="s">
        <v>1281</v>
      </c>
      <c r="J105" s="50" t="str">
        <f>TEXT(SUMPRODUCT(VALUE(LEFT(I105:I116,8)))+INT(SUMPRODUCT(VALUE(RIGHT(I105:I116,2)))/25)/86400,"HH:MM:SS")&amp;":"&amp;TEXT(MOD(SUMPRODUCT(VALUE(RIGHT(I105:I116,2))),25),"00")</f>
        <v>00:01:02:02</v>
      </c>
      <c r="K105" s="42"/>
      <c r="L105" s="59"/>
      <c r="M105" s="69" t="s">
        <v>1892</v>
      </c>
      <c r="N105" s="42"/>
    </row>
    <row r="106" spans="1:14" ht="102">
      <c r="A106" s="14"/>
      <c r="B106" s="72" t="s">
        <v>152</v>
      </c>
      <c r="C106" s="6" t="s">
        <v>597</v>
      </c>
      <c r="D106" s="14" t="s">
        <v>1035</v>
      </c>
      <c r="E106" s="20" t="s">
        <v>1189</v>
      </c>
      <c r="F106" s="6" t="s">
        <v>1278</v>
      </c>
      <c r="G106" s="6" t="s">
        <v>1272</v>
      </c>
      <c r="H106" s="6" t="s">
        <v>1273</v>
      </c>
      <c r="I106" s="126" t="s">
        <v>1216</v>
      </c>
      <c r="J106" s="42"/>
      <c r="K106" s="42"/>
      <c r="L106" s="59"/>
      <c r="M106" s="69" t="s">
        <v>1892</v>
      </c>
      <c r="N106" s="42"/>
    </row>
    <row r="107" spans="1:14" ht="102">
      <c r="A107" s="14"/>
      <c r="B107" s="72" t="s">
        <v>152</v>
      </c>
      <c r="C107" s="6" t="s">
        <v>597</v>
      </c>
      <c r="D107" s="14" t="s">
        <v>1035</v>
      </c>
      <c r="E107" s="20" t="s">
        <v>1189</v>
      </c>
      <c r="F107" s="6" t="s">
        <v>1276</v>
      </c>
      <c r="G107" s="6" t="s">
        <v>1272</v>
      </c>
      <c r="H107" s="6" t="s">
        <v>1273</v>
      </c>
      <c r="I107" s="126" t="s">
        <v>1277</v>
      </c>
      <c r="J107" s="42"/>
      <c r="K107" s="42"/>
      <c r="L107" s="59"/>
      <c r="M107" s="69" t="s">
        <v>1892</v>
      </c>
      <c r="N107" s="42"/>
    </row>
    <row r="108" spans="1:14" ht="102">
      <c r="A108" s="14"/>
      <c r="B108" s="72" t="s">
        <v>152</v>
      </c>
      <c r="C108" s="6" t="s">
        <v>597</v>
      </c>
      <c r="D108" s="14" t="s">
        <v>1035</v>
      </c>
      <c r="E108" s="20" t="s">
        <v>1189</v>
      </c>
      <c r="F108" s="6" t="s">
        <v>1275</v>
      </c>
      <c r="G108" s="6" t="s">
        <v>1272</v>
      </c>
      <c r="H108" s="6" t="s">
        <v>1273</v>
      </c>
      <c r="I108" s="126" t="s">
        <v>1216</v>
      </c>
      <c r="J108" s="42"/>
      <c r="K108" s="42"/>
      <c r="L108" s="59"/>
      <c r="M108" s="69" t="s">
        <v>1892</v>
      </c>
      <c r="N108" s="42"/>
    </row>
    <row r="109" spans="1:14" ht="102">
      <c r="A109" s="14"/>
      <c r="B109" s="72" t="s">
        <v>152</v>
      </c>
      <c r="C109" s="6" t="s">
        <v>597</v>
      </c>
      <c r="D109" s="14" t="s">
        <v>1035</v>
      </c>
      <c r="E109" s="20" t="s">
        <v>1189</v>
      </c>
      <c r="F109" s="6" t="s">
        <v>1274</v>
      </c>
      <c r="G109" s="6" t="s">
        <v>1272</v>
      </c>
      <c r="H109" s="6" t="s">
        <v>1273</v>
      </c>
      <c r="I109" s="126" t="s">
        <v>611</v>
      </c>
      <c r="J109" s="42"/>
      <c r="K109" s="42"/>
      <c r="L109" s="59"/>
      <c r="M109" s="69" t="s">
        <v>1892</v>
      </c>
      <c r="N109" s="42"/>
    </row>
    <row r="110" spans="1:14" ht="102">
      <c r="A110" s="14"/>
      <c r="B110" s="72" t="s">
        <v>152</v>
      </c>
      <c r="C110" s="6" t="s">
        <v>597</v>
      </c>
      <c r="D110" s="14" t="s">
        <v>1035</v>
      </c>
      <c r="E110" s="20" t="s">
        <v>1189</v>
      </c>
      <c r="F110" s="6" t="s">
        <v>1271</v>
      </c>
      <c r="G110" s="6" t="s">
        <v>1272</v>
      </c>
      <c r="H110" s="6" t="s">
        <v>1273</v>
      </c>
      <c r="I110" s="126" t="s">
        <v>593</v>
      </c>
      <c r="J110" s="42"/>
      <c r="K110" s="42"/>
      <c r="L110" s="59"/>
      <c r="M110" s="69" t="s">
        <v>1892</v>
      </c>
      <c r="N110" s="42"/>
    </row>
    <row r="111" spans="1:14" ht="102">
      <c r="A111" s="14"/>
      <c r="B111" s="72" t="s">
        <v>152</v>
      </c>
      <c r="C111" s="6" t="s">
        <v>597</v>
      </c>
      <c r="D111" s="14" t="s">
        <v>1035</v>
      </c>
      <c r="E111" s="20" t="s">
        <v>1189</v>
      </c>
      <c r="F111" s="6" t="s">
        <v>1227</v>
      </c>
      <c r="G111" s="6" t="s">
        <v>1225</v>
      </c>
      <c r="H111" s="7" t="s">
        <v>1226</v>
      </c>
      <c r="I111" s="126" t="s">
        <v>68</v>
      </c>
      <c r="J111" s="42"/>
      <c r="K111" s="42"/>
      <c r="L111" s="59"/>
      <c r="M111" s="69" t="s">
        <v>1892</v>
      </c>
      <c r="N111" s="42"/>
    </row>
    <row r="112" spans="1:14" ht="102">
      <c r="A112" s="14"/>
      <c r="B112" s="72" t="s">
        <v>152</v>
      </c>
      <c r="C112" s="6" t="s">
        <v>597</v>
      </c>
      <c r="D112" s="14" t="s">
        <v>1035</v>
      </c>
      <c r="E112" s="20" t="s">
        <v>1189</v>
      </c>
      <c r="F112" s="6" t="s">
        <v>1224</v>
      </c>
      <c r="G112" s="6" t="s">
        <v>1225</v>
      </c>
      <c r="H112" s="7" t="s">
        <v>1226</v>
      </c>
      <c r="I112" s="126" t="s">
        <v>132</v>
      </c>
      <c r="J112" s="42"/>
      <c r="K112" s="42"/>
      <c r="L112" s="59"/>
      <c r="M112" s="69" t="s">
        <v>1892</v>
      </c>
      <c r="N112" s="42"/>
    </row>
    <row r="113" spans="1:14" ht="119">
      <c r="A113" s="14"/>
      <c r="B113" s="72" t="s">
        <v>152</v>
      </c>
      <c r="C113" s="6" t="s">
        <v>597</v>
      </c>
      <c r="D113" s="14" t="s">
        <v>1035</v>
      </c>
      <c r="E113" s="20" t="s">
        <v>1189</v>
      </c>
      <c r="F113" s="6" t="s">
        <v>1303</v>
      </c>
      <c r="G113" s="6" t="s">
        <v>1304</v>
      </c>
      <c r="H113" s="6" t="s">
        <v>1305</v>
      </c>
      <c r="I113" s="126" t="s">
        <v>247</v>
      </c>
      <c r="J113" s="42"/>
      <c r="K113" s="42"/>
      <c r="L113" s="59"/>
      <c r="M113" s="69" t="s">
        <v>1892</v>
      </c>
      <c r="N113" s="42"/>
    </row>
    <row r="114" spans="1:14" ht="136">
      <c r="A114" s="14"/>
      <c r="B114" s="72" t="s">
        <v>152</v>
      </c>
      <c r="C114" s="6" t="s">
        <v>597</v>
      </c>
      <c r="D114" s="14" t="s">
        <v>1035</v>
      </c>
      <c r="E114" s="20" t="s">
        <v>1189</v>
      </c>
      <c r="F114" s="6" t="s">
        <v>1195</v>
      </c>
      <c r="G114" s="6" t="s">
        <v>1191</v>
      </c>
      <c r="H114" s="6" t="s">
        <v>1192</v>
      </c>
      <c r="I114" s="126" t="s">
        <v>96</v>
      </c>
      <c r="J114" s="42"/>
      <c r="K114" s="42"/>
      <c r="L114" s="59"/>
      <c r="M114" s="69" t="s">
        <v>1892</v>
      </c>
      <c r="N114" s="42"/>
    </row>
    <row r="115" spans="1:14" ht="136">
      <c r="A115" s="14"/>
      <c r="B115" s="72" t="s">
        <v>152</v>
      </c>
      <c r="C115" s="6" t="s">
        <v>597</v>
      </c>
      <c r="D115" s="14" t="s">
        <v>1035</v>
      </c>
      <c r="E115" s="20" t="s">
        <v>1189</v>
      </c>
      <c r="F115" s="6" t="s">
        <v>1194</v>
      </c>
      <c r="G115" s="6" t="s">
        <v>1191</v>
      </c>
      <c r="H115" s="6" t="s">
        <v>1192</v>
      </c>
      <c r="I115" s="126" t="s">
        <v>602</v>
      </c>
      <c r="J115" s="42"/>
      <c r="K115" s="42"/>
      <c r="L115" s="59"/>
      <c r="M115" s="69" t="s">
        <v>1892</v>
      </c>
      <c r="N115" s="42"/>
    </row>
    <row r="116" spans="1:14" ht="136">
      <c r="A116" s="14"/>
      <c r="B116" s="72" t="s">
        <v>152</v>
      </c>
      <c r="C116" s="6" t="s">
        <v>597</v>
      </c>
      <c r="D116" s="14" t="s">
        <v>1035</v>
      </c>
      <c r="E116" s="20" t="s">
        <v>1189</v>
      </c>
      <c r="F116" s="6" t="s">
        <v>1190</v>
      </c>
      <c r="G116" s="6" t="s">
        <v>1191</v>
      </c>
      <c r="H116" s="6" t="s">
        <v>1192</v>
      </c>
      <c r="I116" s="126" t="s">
        <v>1193</v>
      </c>
      <c r="J116" s="42"/>
      <c r="K116" s="42"/>
      <c r="L116" s="59"/>
      <c r="M116" s="69" t="s">
        <v>1892</v>
      </c>
      <c r="N116" s="42"/>
    </row>
    <row r="117" spans="1:14" ht="136">
      <c r="A117" s="14"/>
      <c r="B117" s="41" t="s">
        <v>152</v>
      </c>
      <c r="C117" s="6" t="s">
        <v>597</v>
      </c>
      <c r="D117" s="14" t="s">
        <v>968</v>
      </c>
      <c r="E117" s="42"/>
      <c r="F117" s="6" t="s">
        <v>988</v>
      </c>
      <c r="G117" s="6" t="s">
        <v>983</v>
      </c>
      <c r="H117" s="6" t="s">
        <v>983</v>
      </c>
      <c r="I117" s="126" t="s">
        <v>989</v>
      </c>
      <c r="J117" s="21" t="str">
        <f>TEXT(SUMPRODUCT(VALUE(LEFT(I117:I127,8)))+INT(SUMPRODUCT(VALUE(RIGHT(I117:I127,2)))/25)/86400,"HH:MM:SS")&amp;":"&amp;TEXT(MOD(SUMPRODUCT(VALUE(RIGHT(I117:I127,2))),25),"00")</f>
        <v>00:01:11:16</v>
      </c>
      <c r="K117" s="42"/>
      <c r="L117" s="59">
        <v>3088</v>
      </c>
      <c r="M117" s="6" t="s">
        <v>1893</v>
      </c>
      <c r="N117" s="42"/>
    </row>
    <row r="118" spans="1:14" ht="136">
      <c r="A118" s="14"/>
      <c r="B118" s="41" t="s">
        <v>152</v>
      </c>
      <c r="C118" s="6" t="s">
        <v>597</v>
      </c>
      <c r="D118" s="14" t="s">
        <v>968</v>
      </c>
      <c r="E118" s="42"/>
      <c r="F118" s="6" t="s">
        <v>987</v>
      </c>
      <c r="G118" s="6" t="s">
        <v>983</v>
      </c>
      <c r="H118" s="6" t="s">
        <v>983</v>
      </c>
      <c r="I118" s="126" t="s">
        <v>83</v>
      </c>
      <c r="J118" s="42"/>
      <c r="K118" s="42"/>
      <c r="L118" s="41"/>
      <c r="M118" s="6" t="s">
        <v>1893</v>
      </c>
      <c r="N118" s="42"/>
    </row>
    <row r="119" spans="1:14" ht="136">
      <c r="A119" s="14"/>
      <c r="B119" s="41" t="s">
        <v>152</v>
      </c>
      <c r="C119" s="6" t="s">
        <v>597</v>
      </c>
      <c r="D119" s="14" t="s">
        <v>968</v>
      </c>
      <c r="E119" s="42"/>
      <c r="F119" s="6" t="s">
        <v>986</v>
      </c>
      <c r="G119" s="6" t="s">
        <v>983</v>
      </c>
      <c r="H119" s="6" t="s">
        <v>983</v>
      </c>
      <c r="I119" s="126" t="s">
        <v>172</v>
      </c>
      <c r="J119" s="42"/>
      <c r="K119" s="42"/>
      <c r="L119" s="41"/>
      <c r="M119" s="6" t="s">
        <v>1893</v>
      </c>
      <c r="N119" s="42"/>
    </row>
    <row r="120" spans="1:14" ht="136">
      <c r="A120" s="14"/>
      <c r="B120" s="41" t="s">
        <v>152</v>
      </c>
      <c r="C120" s="6" t="s">
        <v>597</v>
      </c>
      <c r="D120" s="14" t="s">
        <v>968</v>
      </c>
      <c r="E120" s="42"/>
      <c r="F120" s="6" t="s">
        <v>984</v>
      </c>
      <c r="G120" s="6" t="s">
        <v>983</v>
      </c>
      <c r="H120" s="6" t="s">
        <v>983</v>
      </c>
      <c r="I120" s="126" t="s">
        <v>985</v>
      </c>
      <c r="J120" s="42"/>
      <c r="K120" s="42"/>
      <c r="L120" s="41"/>
      <c r="M120" s="6" t="s">
        <v>1893</v>
      </c>
      <c r="N120" s="42"/>
    </row>
    <row r="121" spans="1:14" ht="136">
      <c r="A121" s="14"/>
      <c r="B121" s="41" t="s">
        <v>152</v>
      </c>
      <c r="C121" s="6" t="s">
        <v>597</v>
      </c>
      <c r="D121" s="14" t="s">
        <v>968</v>
      </c>
      <c r="E121" s="42"/>
      <c r="F121" s="6" t="s">
        <v>982</v>
      </c>
      <c r="G121" s="6" t="s">
        <v>983</v>
      </c>
      <c r="H121" s="6" t="s">
        <v>983</v>
      </c>
      <c r="I121" s="126" t="s">
        <v>122</v>
      </c>
      <c r="J121" s="42"/>
      <c r="K121" s="42"/>
      <c r="L121" s="41"/>
      <c r="M121" s="6" t="s">
        <v>1893</v>
      </c>
      <c r="N121" s="42"/>
    </row>
    <row r="122" spans="1:14" ht="170">
      <c r="A122" s="14"/>
      <c r="B122" s="41" t="s">
        <v>152</v>
      </c>
      <c r="C122" s="6" t="s">
        <v>597</v>
      </c>
      <c r="D122" s="14" t="s">
        <v>968</v>
      </c>
      <c r="E122" s="42"/>
      <c r="F122" s="6" t="s">
        <v>978</v>
      </c>
      <c r="G122" s="6" t="s">
        <v>970</v>
      </c>
      <c r="H122" s="6" t="s">
        <v>970</v>
      </c>
      <c r="I122" s="126" t="s">
        <v>979</v>
      </c>
      <c r="J122" s="42"/>
      <c r="K122" s="42"/>
      <c r="L122" s="41"/>
      <c r="M122" s="6" t="s">
        <v>1893</v>
      </c>
      <c r="N122" s="42"/>
    </row>
    <row r="123" spans="1:14" ht="170">
      <c r="A123" s="14"/>
      <c r="B123" s="41" t="s">
        <v>152</v>
      </c>
      <c r="C123" s="6" t="s">
        <v>597</v>
      </c>
      <c r="D123" s="14" t="s">
        <v>968</v>
      </c>
      <c r="E123" s="42"/>
      <c r="F123" s="6" t="s">
        <v>975</v>
      </c>
      <c r="G123" s="6" t="s">
        <v>970</v>
      </c>
      <c r="H123" s="6" t="s">
        <v>970</v>
      </c>
      <c r="I123" s="126" t="s">
        <v>977</v>
      </c>
      <c r="J123" s="42"/>
      <c r="K123" s="42"/>
      <c r="L123" s="41"/>
      <c r="M123" s="6" t="s">
        <v>1893</v>
      </c>
      <c r="N123" s="42"/>
    </row>
    <row r="124" spans="1:14" ht="170">
      <c r="A124" s="14"/>
      <c r="B124" s="41" t="s">
        <v>152</v>
      </c>
      <c r="C124" s="6" t="s">
        <v>597</v>
      </c>
      <c r="D124" s="14" t="s">
        <v>968</v>
      </c>
      <c r="E124" s="42"/>
      <c r="F124" s="6" t="s">
        <v>974</v>
      </c>
      <c r="G124" s="6" t="s">
        <v>970</v>
      </c>
      <c r="H124" s="6" t="s">
        <v>970</v>
      </c>
      <c r="I124" s="126" t="s">
        <v>853</v>
      </c>
      <c r="J124" s="42"/>
      <c r="K124" s="42"/>
      <c r="L124" s="41"/>
      <c r="M124" s="6" t="s">
        <v>1893</v>
      </c>
      <c r="N124" s="42"/>
    </row>
    <row r="125" spans="1:14" ht="170">
      <c r="A125" s="14"/>
      <c r="B125" s="41" t="s">
        <v>152</v>
      </c>
      <c r="C125" s="6" t="s">
        <v>597</v>
      </c>
      <c r="D125" s="14" t="s">
        <v>968</v>
      </c>
      <c r="E125" s="42"/>
      <c r="F125" s="6" t="s">
        <v>973</v>
      </c>
      <c r="G125" s="6" t="s">
        <v>970</v>
      </c>
      <c r="H125" s="6" t="s">
        <v>970</v>
      </c>
      <c r="I125" s="126" t="s">
        <v>79</v>
      </c>
      <c r="J125" s="42"/>
      <c r="K125" s="42"/>
      <c r="L125" s="41"/>
      <c r="M125" s="6" t="s">
        <v>1893</v>
      </c>
      <c r="N125" s="42"/>
    </row>
    <row r="126" spans="1:14" ht="170">
      <c r="A126" s="14"/>
      <c r="B126" s="41" t="s">
        <v>152</v>
      </c>
      <c r="C126" s="6" t="s">
        <v>597</v>
      </c>
      <c r="D126" s="14" t="s">
        <v>968</v>
      </c>
      <c r="E126" s="98"/>
      <c r="F126" s="6" t="s">
        <v>971</v>
      </c>
      <c r="G126" s="6" t="s">
        <v>970</v>
      </c>
      <c r="H126" s="6" t="s">
        <v>970</v>
      </c>
      <c r="I126" s="126" t="s">
        <v>972</v>
      </c>
      <c r="J126" s="42"/>
      <c r="K126" s="42"/>
      <c r="L126" s="41"/>
      <c r="M126" s="6" t="s">
        <v>1893</v>
      </c>
      <c r="N126" s="42"/>
    </row>
    <row r="127" spans="1:14" ht="170">
      <c r="A127" s="14"/>
      <c r="B127" s="41" t="s">
        <v>152</v>
      </c>
      <c r="C127" s="6" t="s">
        <v>597</v>
      </c>
      <c r="D127" s="14" t="s">
        <v>968</v>
      </c>
      <c r="E127" s="42"/>
      <c r="F127" s="6" t="s">
        <v>969</v>
      </c>
      <c r="G127" s="6" t="s">
        <v>970</v>
      </c>
      <c r="H127" s="6" t="s">
        <v>970</v>
      </c>
      <c r="I127" s="126" t="s">
        <v>420</v>
      </c>
      <c r="J127" s="42"/>
      <c r="K127" s="42"/>
      <c r="L127" s="41"/>
      <c r="M127" s="6" t="s">
        <v>1893</v>
      </c>
      <c r="N127" s="42"/>
    </row>
    <row r="128" spans="1:14" ht="136">
      <c r="A128" s="41"/>
      <c r="B128" s="41" t="s">
        <v>152</v>
      </c>
      <c r="C128" s="6" t="s">
        <v>597</v>
      </c>
      <c r="D128" s="41" t="s">
        <v>248</v>
      </c>
      <c r="E128" s="7" t="s">
        <v>810</v>
      </c>
      <c r="F128" s="6" t="s">
        <v>818</v>
      </c>
      <c r="G128" s="6" t="s">
        <v>812</v>
      </c>
      <c r="H128" s="6" t="s">
        <v>812</v>
      </c>
      <c r="I128" s="126" t="s">
        <v>819</v>
      </c>
      <c r="J128" s="21" t="str">
        <f>TEXT(SUMPRODUCT(VALUE(LEFT(I128:I135,8)))+INT(SUMPRODUCT(VALUE(RIGHT(I128:I135,2)))/25)/86400,"HH:MM:SS")&amp;":"&amp;TEXT(MOD(SUMPRODUCT(VALUE(RIGHT(I128:I135,2))),25),"00")</f>
        <v>00:00:42:11</v>
      </c>
      <c r="K128" s="25" t="s">
        <v>952</v>
      </c>
      <c r="L128" s="59">
        <v>3024</v>
      </c>
      <c r="M128" s="6" t="s">
        <v>813</v>
      </c>
      <c r="N128" s="42"/>
    </row>
    <row r="129" spans="1:14" ht="136">
      <c r="A129" s="41"/>
      <c r="B129" s="41" t="s">
        <v>152</v>
      </c>
      <c r="C129" s="6" t="s">
        <v>597</v>
      </c>
      <c r="D129" s="41" t="s">
        <v>248</v>
      </c>
      <c r="E129" s="7" t="s">
        <v>810</v>
      </c>
      <c r="F129" s="6" t="s">
        <v>818</v>
      </c>
      <c r="G129" s="6" t="s">
        <v>812</v>
      </c>
      <c r="H129" s="6" t="s">
        <v>812</v>
      </c>
      <c r="I129" s="126" t="s">
        <v>353</v>
      </c>
      <c r="J129" s="42"/>
      <c r="K129" s="25" t="s">
        <v>952</v>
      </c>
      <c r="L129" s="59"/>
      <c r="M129" s="6" t="s">
        <v>813</v>
      </c>
      <c r="N129" s="42"/>
    </row>
    <row r="130" spans="1:14" ht="136">
      <c r="A130" s="41"/>
      <c r="B130" s="41" t="s">
        <v>152</v>
      </c>
      <c r="C130" s="6" t="s">
        <v>597</v>
      </c>
      <c r="D130" s="41" t="s">
        <v>248</v>
      </c>
      <c r="E130" s="7" t="s">
        <v>810</v>
      </c>
      <c r="F130" s="6" t="s">
        <v>816</v>
      </c>
      <c r="G130" s="6" t="s">
        <v>812</v>
      </c>
      <c r="H130" s="6" t="s">
        <v>812</v>
      </c>
      <c r="I130" s="126" t="s">
        <v>817</v>
      </c>
      <c r="J130" s="42"/>
      <c r="K130" s="25" t="s">
        <v>952</v>
      </c>
      <c r="L130" s="59"/>
      <c r="M130" s="6" t="s">
        <v>813</v>
      </c>
      <c r="N130" s="42"/>
    </row>
    <row r="131" spans="1:14" ht="136">
      <c r="A131" s="41"/>
      <c r="B131" s="41" t="s">
        <v>152</v>
      </c>
      <c r="C131" s="6" t="s">
        <v>597</v>
      </c>
      <c r="D131" s="41" t="s">
        <v>248</v>
      </c>
      <c r="E131" s="7" t="s">
        <v>810</v>
      </c>
      <c r="F131" s="6" t="s">
        <v>816</v>
      </c>
      <c r="G131" s="6" t="s">
        <v>812</v>
      </c>
      <c r="H131" s="6" t="s">
        <v>812</v>
      </c>
      <c r="I131" s="126" t="s">
        <v>826</v>
      </c>
      <c r="J131" s="42"/>
      <c r="K131" s="25" t="s">
        <v>952</v>
      </c>
      <c r="L131" s="59"/>
      <c r="M131" s="6" t="s">
        <v>813</v>
      </c>
      <c r="N131" s="42"/>
    </row>
    <row r="132" spans="1:14" ht="136">
      <c r="A132" s="41"/>
      <c r="B132" s="41" t="s">
        <v>152</v>
      </c>
      <c r="C132" s="6" t="s">
        <v>597</v>
      </c>
      <c r="D132" s="41" t="s">
        <v>248</v>
      </c>
      <c r="E132" s="7" t="s">
        <v>810</v>
      </c>
      <c r="F132" s="6" t="s">
        <v>815</v>
      </c>
      <c r="G132" s="6" t="s">
        <v>812</v>
      </c>
      <c r="H132" s="6" t="s">
        <v>812</v>
      </c>
      <c r="I132" s="126" t="s">
        <v>446</v>
      </c>
      <c r="J132" s="42"/>
      <c r="K132" s="25" t="s">
        <v>952</v>
      </c>
      <c r="L132" s="59"/>
      <c r="M132" s="6" t="s">
        <v>813</v>
      </c>
      <c r="N132" s="42"/>
    </row>
    <row r="133" spans="1:14" ht="136">
      <c r="A133" s="41"/>
      <c r="B133" s="41" t="s">
        <v>152</v>
      </c>
      <c r="C133" s="6" t="s">
        <v>597</v>
      </c>
      <c r="D133" s="41" t="s">
        <v>248</v>
      </c>
      <c r="E133" s="7" t="s">
        <v>810</v>
      </c>
      <c r="F133" s="6" t="s">
        <v>815</v>
      </c>
      <c r="G133" s="6" t="s">
        <v>812</v>
      </c>
      <c r="H133" s="6" t="s">
        <v>812</v>
      </c>
      <c r="I133" s="126" t="s">
        <v>59</v>
      </c>
      <c r="J133" s="42"/>
      <c r="K133" s="25" t="s">
        <v>952</v>
      </c>
      <c r="L133" s="59"/>
      <c r="M133" s="6" t="s">
        <v>813</v>
      </c>
      <c r="N133" s="42"/>
    </row>
    <row r="134" spans="1:14" ht="136">
      <c r="A134" s="41"/>
      <c r="B134" s="41" t="s">
        <v>152</v>
      </c>
      <c r="C134" s="6" t="s">
        <v>597</v>
      </c>
      <c r="D134" s="41" t="s">
        <v>248</v>
      </c>
      <c r="E134" s="7" t="s">
        <v>810</v>
      </c>
      <c r="F134" s="6" t="s">
        <v>814</v>
      </c>
      <c r="G134" s="6" t="s">
        <v>812</v>
      </c>
      <c r="H134" s="6" t="s">
        <v>812</v>
      </c>
      <c r="I134" s="126" t="s">
        <v>353</v>
      </c>
      <c r="J134" s="42"/>
      <c r="K134" s="25" t="s">
        <v>952</v>
      </c>
      <c r="L134" s="59"/>
      <c r="M134" s="6" t="s">
        <v>813</v>
      </c>
      <c r="N134" s="42"/>
    </row>
    <row r="135" spans="1:14" ht="136">
      <c r="A135" s="41"/>
      <c r="B135" s="41" t="s">
        <v>152</v>
      </c>
      <c r="C135" s="6" t="s">
        <v>597</v>
      </c>
      <c r="D135" s="41" t="s">
        <v>248</v>
      </c>
      <c r="E135" s="7" t="s">
        <v>810</v>
      </c>
      <c r="F135" s="6" t="s">
        <v>811</v>
      </c>
      <c r="G135" s="6" t="s">
        <v>812</v>
      </c>
      <c r="H135" s="6" t="s">
        <v>812</v>
      </c>
      <c r="I135" s="126" t="s">
        <v>226</v>
      </c>
      <c r="J135" s="42"/>
      <c r="K135" s="25" t="s">
        <v>952</v>
      </c>
      <c r="L135" s="59"/>
      <c r="M135" s="6" t="s">
        <v>813</v>
      </c>
      <c r="N135" s="42"/>
    </row>
    <row r="136" spans="1:14" ht="119">
      <c r="A136" s="79"/>
      <c r="B136" s="72" t="s">
        <v>152</v>
      </c>
      <c r="C136" s="6" t="s">
        <v>597</v>
      </c>
      <c r="D136" s="24" t="s">
        <v>248</v>
      </c>
      <c r="E136" s="20" t="s">
        <v>747</v>
      </c>
      <c r="F136" s="6" t="s">
        <v>1325</v>
      </c>
      <c r="G136" s="6" t="s">
        <v>1324</v>
      </c>
      <c r="H136" s="6" t="s">
        <v>1324</v>
      </c>
      <c r="I136" s="126" t="s">
        <v>910</v>
      </c>
      <c r="J136" s="21" t="str">
        <f>TEXT(SUMPRODUCT(VALUE(LEFT(I136:I140,8)))+INT(SUMPRODUCT(VALUE(RIGHT(I136:I140,2)))/25)/86400,"HH:MM:SS")&amp;":"&amp;TEXT(MOD(SUMPRODUCT(VALUE(RIGHT(I136:I140,2))),25),"00")</f>
        <v>00:00:26:11</v>
      </c>
      <c r="K136" s="25" t="s">
        <v>952</v>
      </c>
      <c r="L136" s="59">
        <v>1512</v>
      </c>
      <c r="M136" s="6" t="s">
        <v>253</v>
      </c>
      <c r="N136" s="42"/>
    </row>
    <row r="137" spans="1:14" ht="119">
      <c r="A137" s="79"/>
      <c r="B137" s="72" t="s">
        <v>152</v>
      </c>
      <c r="C137" s="6" t="s">
        <v>597</v>
      </c>
      <c r="D137" s="24" t="s">
        <v>248</v>
      </c>
      <c r="E137" s="20" t="s">
        <v>747</v>
      </c>
      <c r="F137" s="6" t="s">
        <v>1323</v>
      </c>
      <c r="G137" s="6" t="s">
        <v>1324</v>
      </c>
      <c r="H137" s="6" t="s">
        <v>1324</v>
      </c>
      <c r="I137" s="126" t="s">
        <v>138</v>
      </c>
      <c r="J137" s="42"/>
      <c r="K137" s="25" t="s">
        <v>952</v>
      </c>
      <c r="L137" s="59"/>
      <c r="M137" s="6" t="s">
        <v>253</v>
      </c>
      <c r="N137" s="42"/>
    </row>
    <row r="138" spans="1:14" ht="136">
      <c r="A138" s="41"/>
      <c r="B138" s="72" t="s">
        <v>152</v>
      </c>
      <c r="C138" s="6" t="s">
        <v>597</v>
      </c>
      <c r="D138" s="14" t="s">
        <v>248</v>
      </c>
      <c r="E138" s="20" t="s">
        <v>747</v>
      </c>
      <c r="F138" s="6" t="s">
        <v>1228</v>
      </c>
      <c r="G138" s="6" t="s">
        <v>1229</v>
      </c>
      <c r="H138" s="6" t="s">
        <v>1229</v>
      </c>
      <c r="I138" s="126" t="s">
        <v>519</v>
      </c>
      <c r="J138" s="42"/>
      <c r="K138" s="25" t="s">
        <v>952</v>
      </c>
      <c r="L138" s="59"/>
      <c r="M138" s="6" t="s">
        <v>253</v>
      </c>
      <c r="N138" s="42"/>
    </row>
    <row r="139" spans="1:14" ht="119">
      <c r="A139" s="72"/>
      <c r="B139" s="41" t="s">
        <v>152</v>
      </c>
      <c r="C139" s="6" t="s">
        <v>597</v>
      </c>
      <c r="D139" s="14" t="s">
        <v>248</v>
      </c>
      <c r="E139" s="20" t="s">
        <v>747</v>
      </c>
      <c r="F139" s="6" t="s">
        <v>980</v>
      </c>
      <c r="G139" s="6" t="s">
        <v>981</v>
      </c>
      <c r="H139" s="6" t="s">
        <v>981</v>
      </c>
      <c r="I139" s="126" t="s">
        <v>276</v>
      </c>
      <c r="J139" s="42"/>
      <c r="K139" s="25" t="s">
        <v>952</v>
      </c>
      <c r="L139" s="59"/>
      <c r="M139" s="6" t="s">
        <v>253</v>
      </c>
      <c r="N139" s="42"/>
    </row>
    <row r="140" spans="1:14" ht="170">
      <c r="A140" s="24"/>
      <c r="B140" s="24" t="s">
        <v>152</v>
      </c>
      <c r="C140" s="6" t="s">
        <v>597</v>
      </c>
      <c r="D140" s="41" t="s">
        <v>248</v>
      </c>
      <c r="E140" s="7" t="s">
        <v>747</v>
      </c>
      <c r="F140" s="6" t="s">
        <v>748</v>
      </c>
      <c r="G140" s="6" t="s">
        <v>749</v>
      </c>
      <c r="H140" s="6" t="s">
        <v>750</v>
      </c>
      <c r="I140" s="126" t="s">
        <v>474</v>
      </c>
      <c r="J140" s="42"/>
      <c r="K140" s="25" t="s">
        <v>952</v>
      </c>
      <c r="L140" s="59"/>
      <c r="M140" s="6" t="s">
        <v>253</v>
      </c>
      <c r="N140" s="42"/>
    </row>
    <row r="141" spans="1:14" ht="51">
      <c r="A141" s="41" t="s">
        <v>629</v>
      </c>
      <c r="B141" s="41" t="s">
        <v>152</v>
      </c>
      <c r="C141" s="6" t="s">
        <v>597</v>
      </c>
      <c r="D141" s="41" t="s">
        <v>248</v>
      </c>
      <c r="E141" s="7" t="s">
        <v>630</v>
      </c>
      <c r="F141" s="6" t="s">
        <v>648</v>
      </c>
      <c r="G141" s="6" t="s">
        <v>646</v>
      </c>
      <c r="H141" s="7" t="s">
        <v>649</v>
      </c>
      <c r="I141" s="126" t="s">
        <v>650</v>
      </c>
      <c r="J141" s="21" t="str">
        <f>TEXT(SUMPRODUCT(VALUE(LEFT(I141:I150,8)))+INT(SUMPRODUCT(VALUE(RIGHT(I141:I150,2)))/25)/86400,"HH:MM:SS")&amp;":"&amp;TEXT(MOD(SUMPRODUCT(VALUE(RIGHT(I141:I150,2))),25),"00")</f>
        <v>00:00:50:00</v>
      </c>
      <c r="K141" s="25" t="s">
        <v>952</v>
      </c>
      <c r="L141" s="59">
        <v>4386</v>
      </c>
      <c r="M141" s="6" t="s">
        <v>634</v>
      </c>
      <c r="N141" s="42"/>
    </row>
    <row r="142" spans="1:14" ht="51">
      <c r="A142" s="41" t="s">
        <v>629</v>
      </c>
      <c r="B142" s="41" t="s">
        <v>152</v>
      </c>
      <c r="C142" s="6" t="s">
        <v>597</v>
      </c>
      <c r="D142" s="41" t="s">
        <v>248</v>
      </c>
      <c r="E142" s="7" t="s">
        <v>630</v>
      </c>
      <c r="F142" s="6" t="s">
        <v>645</v>
      </c>
      <c r="G142" s="6" t="s">
        <v>646</v>
      </c>
      <c r="H142" s="7"/>
      <c r="I142" s="126" t="s">
        <v>647</v>
      </c>
      <c r="J142" s="42"/>
      <c r="K142" s="25" t="s">
        <v>952</v>
      </c>
      <c r="L142" s="81"/>
      <c r="M142" s="6" t="s">
        <v>634</v>
      </c>
      <c r="N142" s="42"/>
    </row>
    <row r="143" spans="1:14" ht="51">
      <c r="A143" s="41" t="s">
        <v>629</v>
      </c>
      <c r="B143" s="41" t="s">
        <v>621</v>
      </c>
      <c r="C143" s="6" t="s">
        <v>597</v>
      </c>
      <c r="D143" s="41" t="s">
        <v>248</v>
      </c>
      <c r="E143" s="7" t="s">
        <v>630</v>
      </c>
      <c r="F143" s="6" t="s">
        <v>639</v>
      </c>
      <c r="G143" s="6" t="s">
        <v>636</v>
      </c>
      <c r="H143" s="6" t="s">
        <v>633</v>
      </c>
      <c r="I143" s="126" t="s">
        <v>593</v>
      </c>
      <c r="J143" s="42"/>
      <c r="K143" s="25" t="s">
        <v>952</v>
      </c>
      <c r="L143" s="81"/>
      <c r="M143" s="6" t="s">
        <v>634</v>
      </c>
      <c r="N143" s="42"/>
    </row>
    <row r="144" spans="1:14" ht="51">
      <c r="A144" s="41" t="s">
        <v>629</v>
      </c>
      <c r="B144" s="41" t="s">
        <v>621</v>
      </c>
      <c r="C144" s="6" t="s">
        <v>597</v>
      </c>
      <c r="D144" s="41" t="s">
        <v>248</v>
      </c>
      <c r="E144" s="7" t="s">
        <v>630</v>
      </c>
      <c r="F144" s="6" t="s">
        <v>637</v>
      </c>
      <c r="G144" s="6" t="s">
        <v>636</v>
      </c>
      <c r="H144" s="6" t="s">
        <v>633</v>
      </c>
      <c r="I144" s="126" t="s">
        <v>638</v>
      </c>
      <c r="J144" s="42"/>
      <c r="K144" s="25" t="s">
        <v>952</v>
      </c>
      <c r="L144" s="81"/>
      <c r="M144" s="6" t="s">
        <v>634</v>
      </c>
      <c r="N144" s="42"/>
    </row>
    <row r="145" spans="1:14" ht="51">
      <c r="A145" s="41" t="s">
        <v>629</v>
      </c>
      <c r="B145" s="41" t="s">
        <v>621</v>
      </c>
      <c r="C145" s="6" t="s">
        <v>597</v>
      </c>
      <c r="D145" s="41" t="s">
        <v>248</v>
      </c>
      <c r="E145" s="7" t="s">
        <v>630</v>
      </c>
      <c r="F145" s="6" t="s">
        <v>635</v>
      </c>
      <c r="G145" s="6" t="s">
        <v>636</v>
      </c>
      <c r="H145" s="6" t="s">
        <v>633</v>
      </c>
      <c r="I145" s="126" t="s">
        <v>20</v>
      </c>
      <c r="J145" s="42"/>
      <c r="K145" s="25" t="s">
        <v>952</v>
      </c>
      <c r="L145" s="81"/>
      <c r="M145" s="6" t="s">
        <v>634</v>
      </c>
      <c r="N145" s="42"/>
    </row>
    <row r="146" spans="1:14" ht="51">
      <c r="A146" s="41" t="s">
        <v>629</v>
      </c>
      <c r="B146" s="41" t="s">
        <v>621</v>
      </c>
      <c r="C146" s="6" t="s">
        <v>597</v>
      </c>
      <c r="D146" s="41" t="s">
        <v>248</v>
      </c>
      <c r="E146" s="7" t="s">
        <v>630</v>
      </c>
      <c r="F146" s="6" t="s">
        <v>631</v>
      </c>
      <c r="G146" s="6" t="s">
        <v>632</v>
      </c>
      <c r="H146" s="6" t="s">
        <v>633</v>
      </c>
      <c r="I146" s="126" t="s">
        <v>474</v>
      </c>
      <c r="J146" s="42"/>
      <c r="K146" s="25" t="s">
        <v>952</v>
      </c>
      <c r="L146" s="81"/>
      <c r="M146" s="6" t="s">
        <v>634</v>
      </c>
      <c r="N146" s="42"/>
    </row>
    <row r="147" spans="1:14" ht="170">
      <c r="A147" s="79"/>
      <c r="B147" s="72" t="s">
        <v>152</v>
      </c>
      <c r="C147" s="6" t="s">
        <v>597</v>
      </c>
      <c r="D147" s="14" t="s">
        <v>248</v>
      </c>
      <c r="E147" s="20" t="s">
        <v>630</v>
      </c>
      <c r="F147" s="6" t="s">
        <v>1293</v>
      </c>
      <c r="G147" s="6" t="s">
        <v>1287</v>
      </c>
      <c r="H147" s="7" t="s">
        <v>1288</v>
      </c>
      <c r="I147" s="126" t="s">
        <v>773</v>
      </c>
      <c r="J147" s="42"/>
      <c r="K147" s="24" t="s">
        <v>2013</v>
      </c>
      <c r="L147" s="81"/>
      <c r="M147" s="6" t="s">
        <v>634</v>
      </c>
      <c r="N147" s="6" t="s">
        <v>1290</v>
      </c>
    </row>
    <row r="148" spans="1:14" ht="170">
      <c r="A148" s="79"/>
      <c r="B148" s="72" t="s">
        <v>152</v>
      </c>
      <c r="C148" s="6" t="s">
        <v>597</v>
      </c>
      <c r="D148" s="14" t="s">
        <v>248</v>
      </c>
      <c r="E148" s="20" t="s">
        <v>630</v>
      </c>
      <c r="F148" s="6" t="s">
        <v>1292</v>
      </c>
      <c r="G148" s="6" t="s">
        <v>1287</v>
      </c>
      <c r="H148" s="7" t="s">
        <v>1288</v>
      </c>
      <c r="I148" s="126" t="s">
        <v>530</v>
      </c>
      <c r="J148" s="42"/>
      <c r="K148" s="24" t="s">
        <v>2014</v>
      </c>
      <c r="L148" s="81"/>
      <c r="M148" s="6" t="s">
        <v>634</v>
      </c>
      <c r="N148" s="6" t="s">
        <v>1290</v>
      </c>
    </row>
    <row r="149" spans="1:14" ht="170">
      <c r="A149" s="79"/>
      <c r="B149" s="72" t="s">
        <v>152</v>
      </c>
      <c r="C149" s="6" t="s">
        <v>597</v>
      </c>
      <c r="D149" s="14" t="s">
        <v>248</v>
      </c>
      <c r="E149" s="20" t="s">
        <v>630</v>
      </c>
      <c r="F149" s="6" t="s">
        <v>1291</v>
      </c>
      <c r="G149" s="6" t="s">
        <v>1287</v>
      </c>
      <c r="H149" s="7" t="s">
        <v>1288</v>
      </c>
      <c r="I149" s="126" t="s">
        <v>454</v>
      </c>
      <c r="J149" s="42"/>
      <c r="K149" s="24" t="s">
        <v>2014</v>
      </c>
      <c r="L149" s="81"/>
      <c r="M149" s="6" t="s">
        <v>634</v>
      </c>
      <c r="N149" s="6" t="s">
        <v>1290</v>
      </c>
    </row>
    <row r="150" spans="1:14" ht="170">
      <c r="A150" s="79"/>
      <c r="B150" s="72" t="s">
        <v>152</v>
      </c>
      <c r="C150" s="6" t="s">
        <v>597</v>
      </c>
      <c r="D150" s="14" t="s">
        <v>248</v>
      </c>
      <c r="E150" s="20" t="s">
        <v>630</v>
      </c>
      <c r="F150" s="6" t="s">
        <v>1286</v>
      </c>
      <c r="G150" s="6" t="s">
        <v>1287</v>
      </c>
      <c r="H150" s="7" t="s">
        <v>1288</v>
      </c>
      <c r="I150" s="126" t="s">
        <v>670</v>
      </c>
      <c r="J150" s="42"/>
      <c r="K150" s="24" t="s">
        <v>2014</v>
      </c>
      <c r="L150" s="81"/>
      <c r="M150" s="6" t="s">
        <v>634</v>
      </c>
      <c r="N150" s="6" t="s">
        <v>1290</v>
      </c>
    </row>
    <row r="151" spans="1:14" ht="68">
      <c r="A151" s="43"/>
      <c r="B151" s="24" t="s">
        <v>671</v>
      </c>
      <c r="C151" s="6" t="s">
        <v>597</v>
      </c>
      <c r="D151" s="41" t="s">
        <v>248</v>
      </c>
      <c r="E151" s="7" t="s">
        <v>249</v>
      </c>
      <c r="F151" s="6" t="s">
        <v>872</v>
      </c>
      <c r="G151" s="6" t="s">
        <v>873</v>
      </c>
      <c r="H151" s="6" t="s">
        <v>874</v>
      </c>
      <c r="I151" s="126" t="s">
        <v>128</v>
      </c>
      <c r="J151" s="21" t="s">
        <v>1864</v>
      </c>
      <c r="K151" s="42"/>
      <c r="L151" s="59">
        <v>10584</v>
      </c>
      <c r="M151" s="6" t="s">
        <v>253</v>
      </c>
      <c r="N151" s="42"/>
    </row>
    <row r="152" spans="1:14" ht="170">
      <c r="A152" s="72"/>
      <c r="B152" s="72" t="s">
        <v>152</v>
      </c>
      <c r="C152" s="6" t="s">
        <v>597</v>
      </c>
      <c r="D152" s="24" t="s">
        <v>248</v>
      </c>
      <c r="E152" s="20" t="s">
        <v>249</v>
      </c>
      <c r="F152" s="6" t="s">
        <v>1398</v>
      </c>
      <c r="G152" s="6" t="s">
        <v>1394</v>
      </c>
      <c r="H152" s="7" t="s">
        <v>1395</v>
      </c>
      <c r="I152" s="126" t="s">
        <v>519</v>
      </c>
      <c r="J152" s="42"/>
      <c r="K152" s="42"/>
      <c r="L152" s="59"/>
      <c r="M152" s="6" t="s">
        <v>253</v>
      </c>
      <c r="N152" s="42"/>
    </row>
    <row r="153" spans="1:14" ht="170">
      <c r="A153" s="41"/>
      <c r="B153" s="72" t="s">
        <v>152</v>
      </c>
      <c r="C153" s="6" t="s">
        <v>597</v>
      </c>
      <c r="D153" s="24" t="s">
        <v>248</v>
      </c>
      <c r="E153" s="20" t="s">
        <v>249</v>
      </c>
      <c r="F153" s="6" t="s">
        <v>1396</v>
      </c>
      <c r="G153" s="6" t="s">
        <v>1394</v>
      </c>
      <c r="H153" s="7" t="s">
        <v>1395</v>
      </c>
      <c r="I153" s="126" t="s">
        <v>1397</v>
      </c>
      <c r="J153" s="42"/>
      <c r="K153" s="42"/>
      <c r="L153" s="59"/>
      <c r="M153" s="6" t="s">
        <v>253</v>
      </c>
      <c r="N153" s="42"/>
    </row>
    <row r="154" spans="1:14" ht="170">
      <c r="A154" s="41"/>
      <c r="B154" s="72" t="s">
        <v>152</v>
      </c>
      <c r="C154" s="6" t="s">
        <v>597</v>
      </c>
      <c r="D154" s="24" t="s">
        <v>248</v>
      </c>
      <c r="E154" s="20" t="s">
        <v>249</v>
      </c>
      <c r="F154" s="6" t="s">
        <v>1393</v>
      </c>
      <c r="G154" s="6" t="s">
        <v>1394</v>
      </c>
      <c r="H154" s="7" t="s">
        <v>1395</v>
      </c>
      <c r="I154" s="126" t="s">
        <v>446</v>
      </c>
      <c r="J154" s="42"/>
      <c r="K154" s="42"/>
      <c r="L154" s="59"/>
      <c r="M154" s="6" t="s">
        <v>253</v>
      </c>
      <c r="N154" s="42"/>
    </row>
    <row r="155" spans="1:14" ht="119">
      <c r="A155" s="41"/>
      <c r="B155" s="41" t="s">
        <v>152</v>
      </c>
      <c r="C155" s="6" t="s">
        <v>597</v>
      </c>
      <c r="D155" s="14" t="s">
        <v>248</v>
      </c>
      <c r="E155" s="20" t="s">
        <v>249</v>
      </c>
      <c r="F155" s="6" t="s">
        <v>1093</v>
      </c>
      <c r="G155" s="6" t="s">
        <v>1091</v>
      </c>
      <c r="H155" s="7" t="s">
        <v>1092</v>
      </c>
      <c r="I155" s="126" t="s">
        <v>128</v>
      </c>
      <c r="J155" s="42"/>
      <c r="K155" s="42"/>
      <c r="L155" s="59"/>
      <c r="M155" s="6" t="s">
        <v>253</v>
      </c>
      <c r="N155" s="42"/>
    </row>
    <row r="156" spans="1:14" ht="119">
      <c r="A156" s="41"/>
      <c r="B156" s="41" t="s">
        <v>152</v>
      </c>
      <c r="C156" s="6" t="s">
        <v>597</v>
      </c>
      <c r="D156" s="14" t="s">
        <v>248</v>
      </c>
      <c r="E156" s="20" t="s">
        <v>249</v>
      </c>
      <c r="F156" s="6" t="s">
        <v>1090</v>
      </c>
      <c r="G156" s="6" t="s">
        <v>1091</v>
      </c>
      <c r="H156" s="7" t="s">
        <v>1092</v>
      </c>
      <c r="I156" s="126" t="s">
        <v>108</v>
      </c>
      <c r="J156" s="42"/>
      <c r="K156" s="42"/>
      <c r="L156" s="59"/>
      <c r="M156" s="6" t="s">
        <v>253</v>
      </c>
      <c r="N156" s="42"/>
    </row>
    <row r="157" spans="1:14" ht="119">
      <c r="A157" s="41"/>
      <c r="B157" s="72" t="s">
        <v>152</v>
      </c>
      <c r="C157" s="6" t="s">
        <v>597</v>
      </c>
      <c r="D157" s="24" t="s">
        <v>248</v>
      </c>
      <c r="E157" s="20" t="s">
        <v>249</v>
      </c>
      <c r="F157" s="6" t="s">
        <v>1379</v>
      </c>
      <c r="G157" s="6" t="s">
        <v>1377</v>
      </c>
      <c r="H157" s="7" t="s">
        <v>1378</v>
      </c>
      <c r="I157" s="126" t="s">
        <v>247</v>
      </c>
      <c r="J157" s="42"/>
      <c r="K157" s="42"/>
      <c r="L157" s="59"/>
      <c r="M157" s="6" t="s">
        <v>253</v>
      </c>
      <c r="N157" s="42"/>
    </row>
    <row r="158" spans="1:14" ht="119">
      <c r="A158" s="41"/>
      <c r="B158" s="72" t="s">
        <v>152</v>
      </c>
      <c r="C158" s="6" t="s">
        <v>597</v>
      </c>
      <c r="D158" s="24" t="s">
        <v>248</v>
      </c>
      <c r="E158" s="20" t="s">
        <v>249</v>
      </c>
      <c r="F158" s="6" t="s">
        <v>1376</v>
      </c>
      <c r="G158" s="6" t="s">
        <v>1377</v>
      </c>
      <c r="H158" s="97" t="s">
        <v>1378</v>
      </c>
      <c r="I158" s="126" t="s">
        <v>865</v>
      </c>
      <c r="J158" s="42"/>
      <c r="K158" s="42"/>
      <c r="L158" s="59"/>
      <c r="M158" s="6" t="s">
        <v>253</v>
      </c>
      <c r="N158" s="42"/>
    </row>
    <row r="159" spans="1:14" ht="85">
      <c r="A159" s="41"/>
      <c r="B159" s="72" t="s">
        <v>152</v>
      </c>
      <c r="C159" s="6" t="s">
        <v>597</v>
      </c>
      <c r="D159" s="14" t="s">
        <v>248</v>
      </c>
      <c r="E159" s="20" t="s">
        <v>249</v>
      </c>
      <c r="F159" s="6" t="s">
        <v>1183</v>
      </c>
      <c r="G159" s="6" t="s">
        <v>1184</v>
      </c>
      <c r="H159" s="40" t="s">
        <v>1185</v>
      </c>
      <c r="I159" s="126" t="s">
        <v>1042</v>
      </c>
      <c r="J159" s="42"/>
      <c r="K159" s="42"/>
      <c r="L159" s="59"/>
      <c r="M159" s="6" t="s">
        <v>253</v>
      </c>
      <c r="N159" s="42"/>
    </row>
    <row r="160" spans="1:14" ht="119">
      <c r="A160" s="41"/>
      <c r="B160" s="72" t="s">
        <v>152</v>
      </c>
      <c r="C160" s="6" t="s">
        <v>597</v>
      </c>
      <c r="D160" s="24" t="s">
        <v>248</v>
      </c>
      <c r="E160" s="20" t="s">
        <v>249</v>
      </c>
      <c r="F160" s="6" t="s">
        <v>1331</v>
      </c>
      <c r="G160" s="6" t="s">
        <v>1332</v>
      </c>
      <c r="H160" s="40" t="s">
        <v>1333</v>
      </c>
      <c r="I160" s="126" t="s">
        <v>258</v>
      </c>
      <c r="J160" s="42"/>
      <c r="K160" s="42"/>
      <c r="L160" s="59"/>
      <c r="M160" s="6" t="s">
        <v>253</v>
      </c>
      <c r="N160" s="42"/>
    </row>
    <row r="161" spans="1:14" ht="136">
      <c r="A161" s="41"/>
      <c r="B161" s="72" t="s">
        <v>152</v>
      </c>
      <c r="C161" s="6" t="s">
        <v>597</v>
      </c>
      <c r="D161" s="14" t="s">
        <v>248</v>
      </c>
      <c r="E161" s="20" t="s">
        <v>249</v>
      </c>
      <c r="F161" s="6" t="s">
        <v>945</v>
      </c>
      <c r="G161" s="6" t="s">
        <v>946</v>
      </c>
      <c r="H161" s="7" t="s">
        <v>947</v>
      </c>
      <c r="I161" s="126" t="s">
        <v>524</v>
      </c>
      <c r="J161" s="42"/>
      <c r="K161" s="42"/>
      <c r="L161" s="59"/>
      <c r="M161" s="6" t="s">
        <v>253</v>
      </c>
      <c r="N161" s="42"/>
    </row>
    <row r="162" spans="1:14" ht="136">
      <c r="A162" s="72"/>
      <c r="B162" s="72" t="s">
        <v>152</v>
      </c>
      <c r="C162" s="6" t="s">
        <v>597</v>
      </c>
      <c r="D162" s="14" t="s">
        <v>248</v>
      </c>
      <c r="E162" s="20" t="s">
        <v>249</v>
      </c>
      <c r="F162" s="6" t="s">
        <v>1041</v>
      </c>
      <c r="G162" s="6" t="s">
        <v>947</v>
      </c>
      <c r="H162" s="97" t="s">
        <v>947</v>
      </c>
      <c r="I162" s="126" t="s">
        <v>1042</v>
      </c>
      <c r="J162" s="42"/>
      <c r="K162" s="42"/>
      <c r="L162" s="59"/>
      <c r="M162" s="6" t="s">
        <v>253</v>
      </c>
      <c r="N162" s="42"/>
    </row>
    <row r="163" spans="1:14" ht="136">
      <c r="A163" s="41"/>
      <c r="B163" s="72" t="s">
        <v>152</v>
      </c>
      <c r="C163" s="6" t="s">
        <v>597</v>
      </c>
      <c r="D163" s="24" t="s">
        <v>248</v>
      </c>
      <c r="E163" s="20" t="s">
        <v>249</v>
      </c>
      <c r="F163" s="6" t="s">
        <v>1392</v>
      </c>
      <c r="G163" s="6" t="s">
        <v>1332</v>
      </c>
      <c r="H163" s="6" t="s">
        <v>1333</v>
      </c>
      <c r="I163" s="126" t="s">
        <v>381</v>
      </c>
      <c r="J163" s="42"/>
      <c r="K163" s="42"/>
      <c r="L163" s="59"/>
      <c r="M163" s="6" t="s">
        <v>253</v>
      </c>
      <c r="N163" s="42"/>
    </row>
    <row r="164" spans="1:14" ht="119">
      <c r="A164" s="41"/>
      <c r="B164" s="41" t="s">
        <v>152</v>
      </c>
      <c r="C164" s="6" t="s">
        <v>597</v>
      </c>
      <c r="D164" s="14" t="s">
        <v>248</v>
      </c>
      <c r="E164" s="20" t="s">
        <v>249</v>
      </c>
      <c r="F164" s="6" t="s">
        <v>1087</v>
      </c>
      <c r="G164" s="6" t="s">
        <v>1088</v>
      </c>
      <c r="H164" s="7" t="s">
        <v>1089</v>
      </c>
      <c r="I164" s="126" t="s">
        <v>638</v>
      </c>
      <c r="J164" s="42"/>
      <c r="K164" s="42"/>
      <c r="L164" s="59"/>
      <c r="M164" s="6" t="s">
        <v>253</v>
      </c>
      <c r="N164" s="42"/>
    </row>
    <row r="165" spans="1:14" ht="136">
      <c r="A165" s="41"/>
      <c r="B165" s="72" t="s">
        <v>152</v>
      </c>
      <c r="C165" s="6" t="s">
        <v>597</v>
      </c>
      <c r="D165" s="24" t="s">
        <v>248</v>
      </c>
      <c r="E165" s="20" t="s">
        <v>249</v>
      </c>
      <c r="F165" s="6" t="s">
        <v>1384</v>
      </c>
      <c r="G165" s="6" t="s">
        <v>1385</v>
      </c>
      <c r="H165" s="6" t="s">
        <v>1386</v>
      </c>
      <c r="I165" s="126" t="s">
        <v>1042</v>
      </c>
      <c r="J165" s="42"/>
      <c r="K165" s="42"/>
      <c r="L165" s="59"/>
      <c r="M165" s="6" t="s">
        <v>253</v>
      </c>
      <c r="N165" s="42"/>
    </row>
    <row r="166" spans="1:14" ht="102">
      <c r="A166" s="41"/>
      <c r="B166" s="41" t="s">
        <v>152</v>
      </c>
      <c r="C166" s="6" t="s">
        <v>597</v>
      </c>
      <c r="D166" s="14" t="s">
        <v>248</v>
      </c>
      <c r="E166" s="20" t="s">
        <v>249</v>
      </c>
      <c r="F166" s="6" t="s">
        <v>1097</v>
      </c>
      <c r="G166" s="6" t="s">
        <v>1098</v>
      </c>
      <c r="H166" s="6" t="s">
        <v>1099</v>
      </c>
      <c r="I166" s="126" t="s">
        <v>1042</v>
      </c>
      <c r="J166" s="42"/>
      <c r="K166" s="42"/>
      <c r="L166" s="59"/>
      <c r="M166" s="6" t="s">
        <v>253</v>
      </c>
      <c r="N166" s="42"/>
    </row>
    <row r="167" spans="1:14" ht="153">
      <c r="A167" s="41"/>
      <c r="B167" s="72" t="s">
        <v>152</v>
      </c>
      <c r="C167" s="6" t="s">
        <v>597</v>
      </c>
      <c r="D167" s="14" t="s">
        <v>248</v>
      </c>
      <c r="E167" s="57" t="s">
        <v>249</v>
      </c>
      <c r="F167" s="6" t="s">
        <v>1188</v>
      </c>
      <c r="G167" s="6" t="s">
        <v>1172</v>
      </c>
      <c r="H167" s="7" t="s">
        <v>1173</v>
      </c>
      <c r="I167" s="126" t="s">
        <v>166</v>
      </c>
      <c r="J167" s="42"/>
      <c r="K167" s="42"/>
      <c r="L167" s="59"/>
      <c r="M167" s="6" t="s">
        <v>253</v>
      </c>
      <c r="N167" s="42"/>
    </row>
    <row r="168" spans="1:14" ht="136">
      <c r="A168" s="41"/>
      <c r="B168" s="41" t="s">
        <v>152</v>
      </c>
      <c r="C168" s="6" t="s">
        <v>597</v>
      </c>
      <c r="D168" s="14" t="s">
        <v>248</v>
      </c>
      <c r="E168" s="57" t="s">
        <v>249</v>
      </c>
      <c r="F168" s="6" t="s">
        <v>1171</v>
      </c>
      <c r="G168" s="6" t="s">
        <v>1172</v>
      </c>
      <c r="H168" s="7" t="s">
        <v>1173</v>
      </c>
      <c r="I168" s="126" t="s">
        <v>100</v>
      </c>
      <c r="J168" s="42"/>
      <c r="K168" s="42"/>
      <c r="L168" s="59"/>
      <c r="M168" s="6" t="s">
        <v>253</v>
      </c>
      <c r="N168" s="42"/>
    </row>
    <row r="169" spans="1:14" ht="102">
      <c r="A169" s="41"/>
      <c r="B169" s="72" t="s">
        <v>152</v>
      </c>
      <c r="C169" s="6" t="s">
        <v>597</v>
      </c>
      <c r="D169" s="14" t="s">
        <v>248</v>
      </c>
      <c r="E169" s="20" t="s">
        <v>249</v>
      </c>
      <c r="F169" s="6" t="s">
        <v>1241</v>
      </c>
      <c r="G169" s="6" t="s">
        <v>1242</v>
      </c>
      <c r="H169" s="7" t="s">
        <v>1243</v>
      </c>
      <c r="I169" s="126" t="s">
        <v>1162</v>
      </c>
      <c r="J169" s="42"/>
      <c r="K169" s="42"/>
      <c r="L169" s="59"/>
      <c r="M169" s="6" t="s">
        <v>253</v>
      </c>
      <c r="N169" s="42"/>
    </row>
    <row r="170" spans="1:14" ht="119">
      <c r="A170" s="41"/>
      <c r="B170" s="72" t="s">
        <v>152</v>
      </c>
      <c r="C170" s="6" t="s">
        <v>597</v>
      </c>
      <c r="D170" s="14" t="s">
        <v>248</v>
      </c>
      <c r="E170" s="57" t="s">
        <v>249</v>
      </c>
      <c r="F170" s="6" t="s">
        <v>1235</v>
      </c>
      <c r="G170" s="6" t="s">
        <v>1231</v>
      </c>
      <c r="H170" s="7" t="s">
        <v>1232</v>
      </c>
      <c r="I170" s="126" t="s">
        <v>1236</v>
      </c>
      <c r="J170" s="42"/>
      <c r="K170" s="42"/>
      <c r="L170" s="59"/>
      <c r="M170" s="6" t="s">
        <v>253</v>
      </c>
      <c r="N170" s="42"/>
    </row>
    <row r="171" spans="1:14" ht="119">
      <c r="A171" s="41"/>
      <c r="B171" s="72" t="s">
        <v>152</v>
      </c>
      <c r="C171" s="6" t="s">
        <v>597</v>
      </c>
      <c r="D171" s="14" t="s">
        <v>248</v>
      </c>
      <c r="E171" s="20" t="s">
        <v>249</v>
      </c>
      <c r="F171" s="6" t="s">
        <v>1233</v>
      </c>
      <c r="G171" s="6" t="s">
        <v>1231</v>
      </c>
      <c r="H171" s="7" t="s">
        <v>1232</v>
      </c>
      <c r="I171" s="126" t="s">
        <v>226</v>
      </c>
      <c r="J171" s="42"/>
      <c r="K171" s="42"/>
      <c r="L171" s="59"/>
      <c r="M171" s="6" t="s">
        <v>253</v>
      </c>
      <c r="N171" s="42"/>
    </row>
    <row r="172" spans="1:14" ht="119">
      <c r="A172" s="41"/>
      <c r="B172" s="72" t="s">
        <v>152</v>
      </c>
      <c r="C172" s="6" t="s">
        <v>597</v>
      </c>
      <c r="D172" s="14" t="s">
        <v>248</v>
      </c>
      <c r="E172" s="57" t="s">
        <v>249</v>
      </c>
      <c r="F172" s="6" t="s">
        <v>1230</v>
      </c>
      <c r="G172" s="6" t="s">
        <v>1231</v>
      </c>
      <c r="H172" s="7" t="s">
        <v>1232</v>
      </c>
      <c r="I172" s="126" t="s">
        <v>122</v>
      </c>
      <c r="J172" s="42"/>
      <c r="K172" s="42"/>
      <c r="L172" s="59"/>
      <c r="M172" s="6" t="s">
        <v>253</v>
      </c>
      <c r="N172" s="42"/>
    </row>
    <row r="173" spans="1:14" ht="136">
      <c r="A173" s="72"/>
      <c r="B173" s="72" t="s">
        <v>152</v>
      </c>
      <c r="C173" s="6" t="s">
        <v>597</v>
      </c>
      <c r="D173" s="14" t="s">
        <v>248</v>
      </c>
      <c r="E173" s="57" t="s">
        <v>249</v>
      </c>
      <c r="F173" s="6" t="s">
        <v>1032</v>
      </c>
      <c r="G173" s="6" t="s">
        <v>1030</v>
      </c>
      <c r="H173" s="6" t="s">
        <v>1031</v>
      </c>
      <c r="I173" s="126" t="s">
        <v>122</v>
      </c>
      <c r="J173" s="42"/>
      <c r="K173" s="42"/>
      <c r="L173" s="59"/>
      <c r="M173" s="6" t="s">
        <v>253</v>
      </c>
      <c r="N173" s="42"/>
    </row>
    <row r="174" spans="1:14" ht="136">
      <c r="A174" s="72"/>
      <c r="B174" s="72" t="s">
        <v>152</v>
      </c>
      <c r="C174" s="6" t="s">
        <v>597</v>
      </c>
      <c r="D174" s="14" t="s">
        <v>248</v>
      </c>
      <c r="E174" s="20" t="s">
        <v>249</v>
      </c>
      <c r="F174" s="6" t="s">
        <v>1029</v>
      </c>
      <c r="G174" s="6" t="s">
        <v>1030</v>
      </c>
      <c r="H174" s="6" t="s">
        <v>1031</v>
      </c>
      <c r="I174" s="126" t="s">
        <v>138</v>
      </c>
      <c r="J174" s="42"/>
      <c r="K174" s="42"/>
      <c r="L174" s="59"/>
      <c r="M174" s="6" t="s">
        <v>253</v>
      </c>
      <c r="N174" s="42"/>
    </row>
    <row r="175" spans="1:14" ht="187">
      <c r="A175" s="41"/>
      <c r="B175" s="72" t="s">
        <v>152</v>
      </c>
      <c r="C175" s="6" t="s">
        <v>597</v>
      </c>
      <c r="D175" s="14" t="s">
        <v>248</v>
      </c>
      <c r="E175" s="20" t="s">
        <v>249</v>
      </c>
      <c r="F175" s="6" t="s">
        <v>934</v>
      </c>
      <c r="G175" s="6" t="s">
        <v>932</v>
      </c>
      <c r="H175" s="7" t="s">
        <v>933</v>
      </c>
      <c r="I175" s="126" t="s">
        <v>511</v>
      </c>
      <c r="J175" s="42"/>
      <c r="K175" s="42"/>
      <c r="L175" s="59"/>
      <c r="M175" s="6" t="s">
        <v>253</v>
      </c>
      <c r="N175" s="42"/>
    </row>
    <row r="176" spans="1:14" ht="187">
      <c r="A176" s="41"/>
      <c r="B176" s="72" t="s">
        <v>152</v>
      </c>
      <c r="C176" s="6" t="s">
        <v>597</v>
      </c>
      <c r="D176" s="14" t="s">
        <v>248</v>
      </c>
      <c r="E176" s="20" t="s">
        <v>249</v>
      </c>
      <c r="F176" s="6" t="s">
        <v>931</v>
      </c>
      <c r="G176" s="6" t="s">
        <v>932</v>
      </c>
      <c r="H176" s="7" t="s">
        <v>933</v>
      </c>
      <c r="I176" s="126" t="s">
        <v>893</v>
      </c>
      <c r="J176" s="42"/>
      <c r="K176" s="42"/>
      <c r="L176" s="59"/>
      <c r="M176" s="6" t="s">
        <v>253</v>
      </c>
      <c r="N176" s="42"/>
    </row>
    <row r="177" spans="1:14" ht="102">
      <c r="A177" s="41"/>
      <c r="B177" s="72" t="s">
        <v>152</v>
      </c>
      <c r="C177" s="6" t="s">
        <v>597</v>
      </c>
      <c r="D177" s="14" t="s">
        <v>248</v>
      </c>
      <c r="E177" s="20" t="s">
        <v>249</v>
      </c>
      <c r="F177" s="6" t="s">
        <v>250</v>
      </c>
      <c r="G177" s="6" t="s">
        <v>251</v>
      </c>
      <c r="H177" s="7" t="s">
        <v>1187</v>
      </c>
      <c r="I177" s="126" t="s">
        <v>217</v>
      </c>
      <c r="J177" s="42"/>
      <c r="K177" s="42"/>
      <c r="L177" s="59"/>
      <c r="M177" s="6" t="s">
        <v>253</v>
      </c>
      <c r="N177" s="42"/>
    </row>
    <row r="178" spans="1:14" ht="102">
      <c r="A178" s="41"/>
      <c r="B178" s="72" t="s">
        <v>152</v>
      </c>
      <c r="C178" s="6" t="s">
        <v>597</v>
      </c>
      <c r="D178" s="14" t="s">
        <v>248</v>
      </c>
      <c r="E178" s="20" t="s">
        <v>249</v>
      </c>
      <c r="F178" s="6" t="s">
        <v>1186</v>
      </c>
      <c r="G178" s="6" t="s">
        <v>251</v>
      </c>
      <c r="H178" s="7" t="s">
        <v>1187</v>
      </c>
      <c r="I178" s="126" t="s">
        <v>128</v>
      </c>
      <c r="J178" s="42"/>
      <c r="K178" s="42"/>
      <c r="L178" s="59"/>
      <c r="M178" s="6" t="s">
        <v>253</v>
      </c>
      <c r="N178" s="42"/>
    </row>
    <row r="179" spans="1:14" ht="119">
      <c r="A179" s="41"/>
      <c r="B179" s="96" t="s">
        <v>152</v>
      </c>
      <c r="C179" s="6" t="s">
        <v>597</v>
      </c>
      <c r="D179" s="41" t="s">
        <v>248</v>
      </c>
      <c r="E179" s="7" t="s">
        <v>249</v>
      </c>
      <c r="F179" s="6" t="s">
        <v>854</v>
      </c>
      <c r="G179" s="6" t="s">
        <v>851</v>
      </c>
      <c r="H179" s="7" t="s">
        <v>852</v>
      </c>
      <c r="I179" s="126" t="s">
        <v>668</v>
      </c>
      <c r="J179" s="42"/>
      <c r="K179" s="44"/>
      <c r="L179" s="59"/>
      <c r="M179" s="6" t="s">
        <v>253</v>
      </c>
      <c r="N179" s="42"/>
    </row>
    <row r="180" spans="1:14" ht="119">
      <c r="A180" s="41"/>
      <c r="B180" s="41" t="s">
        <v>152</v>
      </c>
      <c r="C180" s="6" t="s">
        <v>597</v>
      </c>
      <c r="D180" s="41" t="s">
        <v>248</v>
      </c>
      <c r="E180" s="7" t="s">
        <v>249</v>
      </c>
      <c r="F180" s="6" t="s">
        <v>850</v>
      </c>
      <c r="G180" s="6" t="s">
        <v>851</v>
      </c>
      <c r="H180" s="7" t="s">
        <v>852</v>
      </c>
      <c r="I180" s="126" t="s">
        <v>853</v>
      </c>
      <c r="J180" s="42"/>
      <c r="K180" s="44"/>
      <c r="L180" s="59"/>
      <c r="M180" s="6" t="s">
        <v>253</v>
      </c>
      <c r="N180" s="42"/>
    </row>
    <row r="181" spans="1:14" ht="102">
      <c r="A181" s="41"/>
      <c r="B181" s="41" t="s">
        <v>152</v>
      </c>
      <c r="C181" s="6" t="s">
        <v>597</v>
      </c>
      <c r="D181" s="24" t="s">
        <v>248</v>
      </c>
      <c r="E181" s="6" t="s">
        <v>249</v>
      </c>
      <c r="F181" s="6" t="s">
        <v>610</v>
      </c>
      <c r="G181" s="6" t="s">
        <v>607</v>
      </c>
      <c r="H181" s="6" t="s">
        <v>608</v>
      </c>
      <c r="I181" s="126" t="s">
        <v>611</v>
      </c>
      <c r="J181" s="42"/>
      <c r="K181" s="42"/>
      <c r="L181" s="59"/>
      <c r="M181" s="6" t="s">
        <v>253</v>
      </c>
      <c r="N181" s="42"/>
    </row>
    <row r="182" spans="1:14" ht="102">
      <c r="A182" s="41"/>
      <c r="B182" s="41" t="s">
        <v>152</v>
      </c>
      <c r="C182" s="6" t="s">
        <v>597</v>
      </c>
      <c r="D182" s="24" t="s">
        <v>248</v>
      </c>
      <c r="E182" s="6" t="s">
        <v>249</v>
      </c>
      <c r="F182" s="6" t="s">
        <v>606</v>
      </c>
      <c r="G182" s="6" t="s">
        <v>607</v>
      </c>
      <c r="H182" s="6" t="s">
        <v>608</v>
      </c>
      <c r="I182" s="126" t="s">
        <v>609</v>
      </c>
      <c r="J182" s="42"/>
      <c r="K182" s="42"/>
      <c r="L182" s="59"/>
      <c r="M182" s="6" t="s">
        <v>253</v>
      </c>
      <c r="N182" s="42"/>
    </row>
    <row r="183" spans="1:14" ht="119">
      <c r="A183" s="41"/>
      <c r="B183" s="72" t="s">
        <v>152</v>
      </c>
      <c r="C183" s="6" t="s">
        <v>597</v>
      </c>
      <c r="D183" s="14" t="s">
        <v>248</v>
      </c>
      <c r="E183" s="20" t="s">
        <v>249</v>
      </c>
      <c r="F183" s="6" t="s">
        <v>942</v>
      </c>
      <c r="G183" s="6" t="s">
        <v>943</v>
      </c>
      <c r="H183" s="7" t="s">
        <v>944</v>
      </c>
      <c r="I183" s="126" t="s">
        <v>64</v>
      </c>
      <c r="J183" s="42"/>
      <c r="K183" s="42"/>
      <c r="L183" s="59"/>
      <c r="M183" s="6" t="s">
        <v>253</v>
      </c>
      <c r="N183" s="42"/>
    </row>
    <row r="184" spans="1:14" ht="119">
      <c r="A184" s="72"/>
      <c r="B184" s="41" t="s">
        <v>152</v>
      </c>
      <c r="C184" s="6" t="s">
        <v>597</v>
      </c>
      <c r="D184" s="14" t="s">
        <v>248</v>
      </c>
      <c r="E184" s="20" t="s">
        <v>249</v>
      </c>
      <c r="F184" s="6" t="s">
        <v>1144</v>
      </c>
      <c r="G184" s="6" t="s">
        <v>1142</v>
      </c>
      <c r="H184" s="6" t="s">
        <v>1143</v>
      </c>
      <c r="I184" s="126" t="s">
        <v>611</v>
      </c>
      <c r="J184" s="42"/>
      <c r="K184" s="42"/>
      <c r="L184" s="59"/>
      <c r="M184" s="6" t="s">
        <v>253</v>
      </c>
      <c r="N184" s="42"/>
    </row>
    <row r="185" spans="1:14" ht="119">
      <c r="A185" s="72"/>
      <c r="B185" s="41" t="s">
        <v>152</v>
      </c>
      <c r="C185" s="6" t="s">
        <v>597</v>
      </c>
      <c r="D185" s="14" t="s">
        <v>248</v>
      </c>
      <c r="E185" s="20" t="s">
        <v>249</v>
      </c>
      <c r="F185" s="6" t="s">
        <v>1141</v>
      </c>
      <c r="G185" s="6" t="s">
        <v>1142</v>
      </c>
      <c r="H185" s="6" t="s">
        <v>1143</v>
      </c>
      <c r="I185" s="126" t="s">
        <v>668</v>
      </c>
      <c r="J185" s="42"/>
      <c r="K185" s="42"/>
      <c r="L185" s="59"/>
      <c r="M185" s="6" t="s">
        <v>253</v>
      </c>
      <c r="N185" s="42"/>
    </row>
    <row r="186" spans="1:14" ht="119">
      <c r="A186" s="41"/>
      <c r="B186" s="72" t="s">
        <v>152</v>
      </c>
      <c r="C186" s="6" t="s">
        <v>597</v>
      </c>
      <c r="D186" s="24" t="s">
        <v>248</v>
      </c>
      <c r="E186" s="20" t="s">
        <v>249</v>
      </c>
      <c r="F186" s="6" t="s">
        <v>1391</v>
      </c>
      <c r="G186" s="6" t="s">
        <v>1388</v>
      </c>
      <c r="H186" s="6" t="s">
        <v>1389</v>
      </c>
      <c r="I186" s="126" t="s">
        <v>1361</v>
      </c>
      <c r="J186" s="42"/>
      <c r="K186" s="42"/>
      <c r="L186" s="59"/>
      <c r="M186" s="6" t="s">
        <v>253</v>
      </c>
      <c r="N186" s="42"/>
    </row>
    <row r="187" spans="1:14" ht="119">
      <c r="A187" s="41"/>
      <c r="B187" s="72" t="s">
        <v>152</v>
      </c>
      <c r="C187" s="6" t="s">
        <v>597</v>
      </c>
      <c r="D187" s="24" t="s">
        <v>248</v>
      </c>
      <c r="E187" s="20" t="s">
        <v>249</v>
      </c>
      <c r="F187" s="6" t="s">
        <v>1387</v>
      </c>
      <c r="G187" s="6" t="s">
        <v>1388</v>
      </c>
      <c r="H187" s="6" t="s">
        <v>1389</v>
      </c>
      <c r="I187" s="126" t="s">
        <v>1390</v>
      </c>
      <c r="J187" s="42"/>
      <c r="K187" s="42"/>
      <c r="L187" s="59"/>
      <c r="M187" s="6" t="s">
        <v>253</v>
      </c>
      <c r="N187" s="42"/>
    </row>
    <row r="188" spans="1:14" ht="136">
      <c r="A188" s="41"/>
      <c r="B188" s="72" t="s">
        <v>152</v>
      </c>
      <c r="C188" s="6" t="s">
        <v>597</v>
      </c>
      <c r="D188" s="14" t="s">
        <v>248</v>
      </c>
      <c r="E188" s="20" t="s">
        <v>249</v>
      </c>
      <c r="F188" s="6" t="s">
        <v>1223</v>
      </c>
      <c r="G188" s="6" t="s">
        <v>1219</v>
      </c>
      <c r="H188" s="63" t="s">
        <v>1220</v>
      </c>
      <c r="I188" s="126" t="s">
        <v>29</v>
      </c>
      <c r="J188" s="42"/>
      <c r="K188" s="42"/>
      <c r="L188" s="59"/>
      <c r="M188" s="6" t="s">
        <v>253</v>
      </c>
      <c r="N188" s="42"/>
    </row>
    <row r="189" spans="1:14" ht="136">
      <c r="A189" s="41"/>
      <c r="B189" s="72" t="s">
        <v>152</v>
      </c>
      <c r="C189" s="6" t="s">
        <v>597</v>
      </c>
      <c r="D189" s="14" t="s">
        <v>248</v>
      </c>
      <c r="E189" s="20" t="s">
        <v>249</v>
      </c>
      <c r="F189" s="6" t="s">
        <v>1222</v>
      </c>
      <c r="G189" s="6" t="s">
        <v>1219</v>
      </c>
      <c r="H189" s="63" t="s">
        <v>1220</v>
      </c>
      <c r="I189" s="126" t="s">
        <v>657</v>
      </c>
      <c r="J189" s="42"/>
      <c r="K189" s="42"/>
      <c r="L189" s="59"/>
      <c r="M189" s="6" t="s">
        <v>253</v>
      </c>
      <c r="N189" s="42"/>
    </row>
    <row r="190" spans="1:14" ht="136">
      <c r="A190" s="41"/>
      <c r="B190" s="72" t="s">
        <v>152</v>
      </c>
      <c r="C190" s="6" t="s">
        <v>597</v>
      </c>
      <c r="D190" s="14" t="s">
        <v>248</v>
      </c>
      <c r="E190" s="20" t="s">
        <v>249</v>
      </c>
      <c r="F190" s="6" t="s">
        <v>1218</v>
      </c>
      <c r="G190" s="6" t="s">
        <v>1219</v>
      </c>
      <c r="H190" s="63" t="s">
        <v>1220</v>
      </c>
      <c r="I190" s="126" t="s">
        <v>1221</v>
      </c>
      <c r="J190" s="42"/>
      <c r="K190" s="42"/>
      <c r="L190" s="59"/>
      <c r="M190" s="6" t="s">
        <v>253</v>
      </c>
      <c r="N190" s="42"/>
    </row>
    <row r="191" spans="1:14" ht="119">
      <c r="A191" s="51"/>
      <c r="B191" s="72" t="s">
        <v>152</v>
      </c>
      <c r="C191" s="6" t="s">
        <v>597</v>
      </c>
      <c r="D191" s="24" t="s">
        <v>248</v>
      </c>
      <c r="E191" s="20" t="s">
        <v>249</v>
      </c>
      <c r="F191" s="6" t="s">
        <v>1344</v>
      </c>
      <c r="G191" s="6" t="s">
        <v>1345</v>
      </c>
      <c r="H191" s="7" t="s">
        <v>1346</v>
      </c>
      <c r="I191" s="126" t="s">
        <v>270</v>
      </c>
      <c r="J191" s="42"/>
      <c r="K191" s="42"/>
      <c r="L191" s="59"/>
      <c r="M191" s="6" t="s">
        <v>253</v>
      </c>
      <c r="N191" s="42"/>
    </row>
    <row r="192" spans="1:14" ht="136">
      <c r="A192" s="41"/>
      <c r="B192" s="72" t="s">
        <v>152</v>
      </c>
      <c r="C192" s="6" t="s">
        <v>597</v>
      </c>
      <c r="D192" s="130" t="s">
        <v>248</v>
      </c>
      <c r="E192" s="57" t="s">
        <v>249</v>
      </c>
      <c r="F192" s="40" t="s">
        <v>268</v>
      </c>
      <c r="G192" s="40" t="s">
        <v>269</v>
      </c>
      <c r="H192" s="40" t="s">
        <v>1366</v>
      </c>
      <c r="I192" s="134" t="s">
        <v>252</v>
      </c>
      <c r="J192" s="42"/>
      <c r="K192" s="42"/>
      <c r="L192" s="59"/>
      <c r="M192" s="6" t="s">
        <v>253</v>
      </c>
      <c r="N192" s="42"/>
    </row>
    <row r="193" spans="1:14" ht="136">
      <c r="A193" s="41"/>
      <c r="B193" s="72" t="s">
        <v>152</v>
      </c>
      <c r="C193" s="6" t="s">
        <v>597</v>
      </c>
      <c r="D193" s="24" t="s">
        <v>248</v>
      </c>
      <c r="E193" s="20" t="s">
        <v>249</v>
      </c>
      <c r="F193" s="6" t="s">
        <v>1367</v>
      </c>
      <c r="G193" s="6" t="s">
        <v>269</v>
      </c>
      <c r="H193" s="6" t="s">
        <v>1366</v>
      </c>
      <c r="I193" s="126" t="s">
        <v>1115</v>
      </c>
      <c r="J193" s="42"/>
      <c r="K193" s="42"/>
      <c r="L193" s="59"/>
      <c r="M193" s="6" t="s">
        <v>253</v>
      </c>
      <c r="N193" s="42"/>
    </row>
    <row r="194" spans="1:14" ht="136">
      <c r="A194" s="41"/>
      <c r="B194" s="72" t="s">
        <v>152</v>
      </c>
      <c r="C194" s="6" t="s">
        <v>597</v>
      </c>
      <c r="D194" s="24" t="s">
        <v>248</v>
      </c>
      <c r="E194" s="20" t="s">
        <v>249</v>
      </c>
      <c r="F194" s="6" t="s">
        <v>1365</v>
      </c>
      <c r="G194" s="6" t="s">
        <v>269</v>
      </c>
      <c r="H194" s="6" t="s">
        <v>1366</v>
      </c>
      <c r="I194" s="126" t="s">
        <v>192</v>
      </c>
      <c r="J194" s="42"/>
      <c r="K194" s="42"/>
      <c r="L194" s="59"/>
      <c r="M194" s="6" t="s">
        <v>253</v>
      </c>
      <c r="N194" s="42"/>
    </row>
    <row r="195" spans="1:14" ht="136">
      <c r="A195" s="41"/>
      <c r="B195" s="72" t="s">
        <v>152</v>
      </c>
      <c r="C195" s="6" t="s">
        <v>597</v>
      </c>
      <c r="D195" s="14" t="s">
        <v>248</v>
      </c>
      <c r="E195" s="20" t="s">
        <v>249</v>
      </c>
      <c r="F195" s="6" t="s">
        <v>1213</v>
      </c>
      <c r="G195" s="6" t="s">
        <v>1214</v>
      </c>
      <c r="H195" s="7" t="s">
        <v>1215</v>
      </c>
      <c r="I195" s="126" t="s">
        <v>1217</v>
      </c>
      <c r="J195" s="42"/>
      <c r="K195" s="42"/>
      <c r="L195" s="59"/>
      <c r="M195" s="6" t="s">
        <v>253</v>
      </c>
      <c r="N195" s="42"/>
    </row>
    <row r="196" spans="1:14" ht="153">
      <c r="A196" s="41"/>
      <c r="B196" s="72" t="s">
        <v>152</v>
      </c>
      <c r="C196" s="6" t="s">
        <v>597</v>
      </c>
      <c r="D196" s="24" t="s">
        <v>248</v>
      </c>
      <c r="E196" s="20" t="s">
        <v>249</v>
      </c>
      <c r="F196" s="6" t="s">
        <v>1373</v>
      </c>
      <c r="G196" s="6" t="s">
        <v>1369</v>
      </c>
      <c r="H196" s="6" t="s">
        <v>1370</v>
      </c>
      <c r="I196" s="126" t="s">
        <v>668</v>
      </c>
      <c r="J196" s="42"/>
      <c r="K196" s="44"/>
      <c r="L196" s="59"/>
      <c r="M196" s="6" t="s">
        <v>253</v>
      </c>
      <c r="N196" s="42"/>
    </row>
    <row r="197" spans="1:14" ht="153">
      <c r="A197" s="41"/>
      <c r="B197" s="72" t="s">
        <v>152</v>
      </c>
      <c r="C197" s="6" t="s">
        <v>597</v>
      </c>
      <c r="D197" s="24" t="s">
        <v>248</v>
      </c>
      <c r="E197" s="57" t="s">
        <v>249</v>
      </c>
      <c r="F197" s="6" t="s">
        <v>1371</v>
      </c>
      <c r="G197" s="6" t="s">
        <v>1369</v>
      </c>
      <c r="H197" s="6" t="s">
        <v>1370</v>
      </c>
      <c r="I197" s="126" t="s">
        <v>1372</v>
      </c>
      <c r="J197" s="42"/>
      <c r="K197" s="44"/>
      <c r="L197" s="59"/>
      <c r="M197" s="6" t="s">
        <v>253</v>
      </c>
      <c r="N197" s="42"/>
    </row>
    <row r="198" spans="1:14" ht="153">
      <c r="A198" s="41"/>
      <c r="B198" s="72" t="s">
        <v>152</v>
      </c>
      <c r="C198" s="6" t="s">
        <v>597</v>
      </c>
      <c r="D198" s="24" t="s">
        <v>248</v>
      </c>
      <c r="E198" s="57" t="s">
        <v>249</v>
      </c>
      <c r="F198" s="6" t="s">
        <v>1368</v>
      </c>
      <c r="G198" s="6" t="s">
        <v>1369</v>
      </c>
      <c r="H198" s="6" t="s">
        <v>1370</v>
      </c>
      <c r="I198" s="126" t="s">
        <v>853</v>
      </c>
      <c r="J198" s="42"/>
      <c r="K198" s="44"/>
      <c r="L198" s="59"/>
      <c r="M198" s="6" t="s">
        <v>253</v>
      </c>
      <c r="N198" s="42"/>
    </row>
    <row r="199" spans="1:14" ht="102">
      <c r="A199" s="41"/>
      <c r="B199" s="72" t="s">
        <v>152</v>
      </c>
      <c r="C199" s="6" t="s">
        <v>597</v>
      </c>
      <c r="D199" s="14" t="s">
        <v>248</v>
      </c>
      <c r="E199" s="57" t="s">
        <v>249</v>
      </c>
      <c r="F199" s="6" t="s">
        <v>1259</v>
      </c>
      <c r="G199" s="6" t="s">
        <v>1260</v>
      </c>
      <c r="H199" s="40" t="s">
        <v>1261</v>
      </c>
      <c r="I199" s="126" t="s">
        <v>1262</v>
      </c>
      <c r="J199" s="42"/>
      <c r="K199" s="42"/>
      <c r="L199" s="59"/>
      <c r="M199" s="6" t="s">
        <v>253</v>
      </c>
      <c r="N199" s="42"/>
    </row>
    <row r="200" spans="1:14" ht="33" customHeight="1">
      <c r="A200" s="51"/>
      <c r="B200" s="72" t="s">
        <v>152</v>
      </c>
      <c r="C200" s="6" t="s">
        <v>597</v>
      </c>
      <c r="D200" s="51" t="s">
        <v>248</v>
      </c>
      <c r="E200" s="99" t="s">
        <v>249</v>
      </c>
      <c r="F200" s="82" t="s">
        <v>1341</v>
      </c>
      <c r="G200" s="82" t="s">
        <v>1342</v>
      </c>
      <c r="H200" s="100" t="s">
        <v>1343</v>
      </c>
      <c r="I200" s="135" t="s">
        <v>108</v>
      </c>
      <c r="J200" s="83"/>
      <c r="K200" s="83"/>
      <c r="L200" s="131"/>
      <c r="M200" s="83"/>
      <c r="N200" s="83"/>
    </row>
    <row r="201" spans="1:14" ht="136">
      <c r="A201" s="41"/>
      <c r="B201" s="72" t="s">
        <v>152</v>
      </c>
      <c r="C201" s="6" t="s">
        <v>597</v>
      </c>
      <c r="D201" s="41" t="s">
        <v>248</v>
      </c>
      <c r="E201" s="71" t="s">
        <v>1008</v>
      </c>
      <c r="F201" s="6" t="s">
        <v>1201</v>
      </c>
      <c r="G201" s="6" t="s">
        <v>1202</v>
      </c>
      <c r="H201" s="6" t="s">
        <v>1203</v>
      </c>
      <c r="I201" s="126" t="s">
        <v>1204</v>
      </c>
      <c r="J201" s="21" t="str">
        <f>TEXT(SUMPRODUCT(VALUE(LEFT(I201:I203,8)))+INT(SUMPRODUCT(VALUE(RIGHT(I201:I203,2)))/25)/86400,"HH:MM:SS")&amp;":"&amp;TEXT(MOD(SUMPRODUCT(VALUE(RIGHT(I201:I203,2))),25),"00")</f>
        <v>00:00:04:02</v>
      </c>
      <c r="K201" s="42"/>
      <c r="L201" s="59">
        <v>1512</v>
      </c>
      <c r="M201" s="6" t="s">
        <v>253</v>
      </c>
      <c r="N201" s="42"/>
    </row>
    <row r="202" spans="1:14" ht="136">
      <c r="A202" s="72"/>
      <c r="B202" s="41" t="s">
        <v>152</v>
      </c>
      <c r="C202" s="6" t="s">
        <v>597</v>
      </c>
      <c r="D202" s="14" t="s">
        <v>248</v>
      </c>
      <c r="E202" s="20" t="s">
        <v>1008</v>
      </c>
      <c r="F202" s="6" t="s">
        <v>1149</v>
      </c>
      <c r="G202" s="6" t="s">
        <v>1150</v>
      </c>
      <c r="H202" s="7" t="s">
        <v>1151</v>
      </c>
      <c r="I202" s="126" t="s">
        <v>1152</v>
      </c>
      <c r="J202" s="42"/>
      <c r="K202" s="42"/>
      <c r="L202" s="59"/>
      <c r="M202" s="6" t="s">
        <v>253</v>
      </c>
      <c r="N202" s="42"/>
    </row>
    <row r="203" spans="1:14" ht="119">
      <c r="A203" s="72"/>
      <c r="B203" s="41" t="s">
        <v>152</v>
      </c>
      <c r="C203" s="6" t="s">
        <v>597</v>
      </c>
      <c r="D203" s="14" t="s">
        <v>248</v>
      </c>
      <c r="E203" s="20" t="s">
        <v>1008</v>
      </c>
      <c r="F203" s="6" t="s">
        <v>1156</v>
      </c>
      <c r="G203" s="6" t="s">
        <v>1157</v>
      </c>
      <c r="H203" s="6" t="s">
        <v>1158</v>
      </c>
      <c r="I203" s="126" t="s">
        <v>728</v>
      </c>
      <c r="J203" s="42"/>
      <c r="K203" s="42"/>
      <c r="L203" s="59"/>
      <c r="M203" s="6" t="s">
        <v>253</v>
      </c>
      <c r="N203" s="42"/>
    </row>
    <row r="204" spans="1:14" ht="272">
      <c r="A204" s="80"/>
      <c r="B204" s="81"/>
      <c r="C204" s="6" t="s">
        <v>597</v>
      </c>
      <c r="D204" s="24" t="s">
        <v>1312</v>
      </c>
      <c r="E204" s="10" t="s">
        <v>249</v>
      </c>
      <c r="F204" s="6" t="s">
        <v>1313</v>
      </c>
      <c r="G204" s="10" t="s">
        <v>1314</v>
      </c>
      <c r="H204" s="6" t="s">
        <v>1315</v>
      </c>
      <c r="I204" s="126" t="s">
        <v>1217</v>
      </c>
      <c r="J204" s="42"/>
      <c r="K204" s="42"/>
      <c r="L204" s="41"/>
      <c r="M204" s="6" t="s">
        <v>253</v>
      </c>
      <c r="N204" s="42"/>
    </row>
    <row r="205" spans="1:14" ht="68">
      <c r="A205" s="14" t="s">
        <v>1895</v>
      </c>
      <c r="B205" s="72" t="s">
        <v>152</v>
      </c>
      <c r="C205" s="6" t="s">
        <v>597</v>
      </c>
      <c r="D205" s="14" t="s">
        <v>1112</v>
      </c>
      <c r="E205" s="42"/>
      <c r="F205" s="6" t="s">
        <v>1340</v>
      </c>
      <c r="G205" s="6" t="s">
        <v>1335</v>
      </c>
      <c r="H205" s="7" t="s">
        <v>1336</v>
      </c>
      <c r="I205" s="7" t="s">
        <v>826</v>
      </c>
      <c r="J205" s="21" t="str">
        <f>TEXT(SUMPRODUCT(VALUE(LEFT(I205:I229,8)))+INT(SUMPRODUCT(VALUE(RIGHT(I205:I229,2)))/25)/86400,"HH:MM:SS")&amp;":"&amp;TEXT(MOD(SUMPRODUCT(VALUE(RIGHT(I205:I229,2))),25),"00")</f>
        <v>00:02:17:18</v>
      </c>
      <c r="K205" s="42"/>
      <c r="L205" s="59"/>
      <c r="M205" s="6" t="s">
        <v>1894</v>
      </c>
      <c r="N205" s="42"/>
    </row>
    <row r="206" spans="1:14" ht="68">
      <c r="A206" s="72"/>
      <c r="B206" s="72" t="s">
        <v>152</v>
      </c>
      <c r="C206" s="6" t="s">
        <v>597</v>
      </c>
      <c r="D206" s="14" t="s">
        <v>1112</v>
      </c>
      <c r="E206" s="42"/>
      <c r="F206" s="6" t="s">
        <v>1339</v>
      </c>
      <c r="G206" s="6" t="s">
        <v>1335</v>
      </c>
      <c r="H206" s="7" t="s">
        <v>1336</v>
      </c>
      <c r="I206" s="7" t="s">
        <v>183</v>
      </c>
      <c r="J206" s="42"/>
      <c r="K206" s="42"/>
      <c r="L206" s="59"/>
      <c r="M206" s="6" t="s">
        <v>1894</v>
      </c>
      <c r="N206" s="42"/>
    </row>
    <row r="207" spans="1:14" ht="68">
      <c r="A207" s="72"/>
      <c r="B207" s="72" t="s">
        <v>152</v>
      </c>
      <c r="C207" s="6" t="s">
        <v>597</v>
      </c>
      <c r="D207" s="14" t="s">
        <v>1112</v>
      </c>
      <c r="E207" s="42"/>
      <c r="F207" s="6" t="s">
        <v>1338</v>
      </c>
      <c r="G207" s="6" t="s">
        <v>1335</v>
      </c>
      <c r="H207" s="7" t="s">
        <v>1336</v>
      </c>
      <c r="I207" s="7" t="s">
        <v>998</v>
      </c>
      <c r="J207" s="42"/>
      <c r="K207" s="42"/>
      <c r="L207" s="59"/>
      <c r="M207" s="6" t="s">
        <v>1894</v>
      </c>
      <c r="N207" s="42"/>
    </row>
    <row r="208" spans="1:14" ht="68">
      <c r="A208" s="72"/>
      <c r="B208" s="72" t="s">
        <v>152</v>
      </c>
      <c r="C208" s="6" t="s">
        <v>597</v>
      </c>
      <c r="D208" s="14" t="s">
        <v>1112</v>
      </c>
      <c r="E208" s="42"/>
      <c r="F208" s="6" t="s">
        <v>1337</v>
      </c>
      <c r="G208" s="6" t="s">
        <v>1335</v>
      </c>
      <c r="H208" s="7" t="s">
        <v>1336</v>
      </c>
      <c r="I208" s="7" t="s">
        <v>893</v>
      </c>
      <c r="J208" s="42"/>
      <c r="K208" s="42"/>
      <c r="L208" s="59"/>
      <c r="M208" s="6" t="s">
        <v>1894</v>
      </c>
      <c r="N208" s="42"/>
    </row>
    <row r="209" spans="1:14" ht="68">
      <c r="A209" s="72"/>
      <c r="B209" s="72" t="s">
        <v>152</v>
      </c>
      <c r="C209" s="6" t="s">
        <v>597</v>
      </c>
      <c r="D209" s="14" t="s">
        <v>1112</v>
      </c>
      <c r="E209" s="20"/>
      <c r="F209" s="6" t="s">
        <v>1334</v>
      </c>
      <c r="G209" s="6" t="s">
        <v>1335</v>
      </c>
      <c r="H209" s="7" t="s">
        <v>1336</v>
      </c>
      <c r="I209" s="7" t="s">
        <v>605</v>
      </c>
      <c r="J209" s="42"/>
      <c r="K209" s="42"/>
      <c r="L209" s="59"/>
      <c r="M209" s="6" t="s">
        <v>1894</v>
      </c>
      <c r="N209" s="42"/>
    </row>
    <row r="210" spans="1:14" ht="68">
      <c r="A210" s="72"/>
      <c r="B210" s="41" t="s">
        <v>152</v>
      </c>
      <c r="C210" s="6" t="s">
        <v>597</v>
      </c>
      <c r="D210" s="14" t="s">
        <v>1112</v>
      </c>
      <c r="E210" s="42"/>
      <c r="F210" s="6" t="s">
        <v>1140</v>
      </c>
      <c r="G210" s="6" t="s">
        <v>1114</v>
      </c>
      <c r="H210" s="6" t="s">
        <v>1114</v>
      </c>
      <c r="I210" s="7" t="s">
        <v>29</v>
      </c>
      <c r="J210" s="42"/>
      <c r="K210" s="42"/>
      <c r="L210" s="59"/>
      <c r="M210" s="6" t="s">
        <v>1894</v>
      </c>
      <c r="N210" s="42"/>
    </row>
    <row r="211" spans="1:14" ht="68">
      <c r="A211" s="72"/>
      <c r="B211" s="41" t="s">
        <v>152</v>
      </c>
      <c r="C211" s="6" t="s">
        <v>597</v>
      </c>
      <c r="D211" s="14" t="s">
        <v>1112</v>
      </c>
      <c r="E211" s="42"/>
      <c r="F211" s="6" t="s">
        <v>1139</v>
      </c>
      <c r="G211" s="6" t="s">
        <v>1114</v>
      </c>
      <c r="H211" s="6" t="s">
        <v>1114</v>
      </c>
      <c r="I211" s="7" t="s">
        <v>29</v>
      </c>
      <c r="J211" s="42"/>
      <c r="K211" s="42"/>
      <c r="L211" s="59"/>
      <c r="M211" s="6" t="s">
        <v>1894</v>
      </c>
      <c r="N211" s="42"/>
    </row>
    <row r="212" spans="1:14" ht="68">
      <c r="A212" s="72"/>
      <c r="B212" s="41" t="s">
        <v>152</v>
      </c>
      <c r="C212" s="6" t="s">
        <v>597</v>
      </c>
      <c r="D212" s="14" t="s">
        <v>1112</v>
      </c>
      <c r="E212" s="42"/>
      <c r="F212" s="6" t="s">
        <v>1138</v>
      </c>
      <c r="G212" s="6" t="s">
        <v>1114</v>
      </c>
      <c r="H212" s="6" t="s">
        <v>1114</v>
      </c>
      <c r="I212" s="7" t="s">
        <v>64</v>
      </c>
      <c r="J212" s="42"/>
      <c r="K212" s="42"/>
      <c r="L212" s="59"/>
      <c r="M212" s="6" t="s">
        <v>1894</v>
      </c>
      <c r="N212" s="42"/>
    </row>
    <row r="213" spans="1:14" ht="68">
      <c r="A213" s="72"/>
      <c r="B213" s="41" t="s">
        <v>152</v>
      </c>
      <c r="C213" s="6" t="s">
        <v>597</v>
      </c>
      <c r="D213" s="14" t="s">
        <v>1112</v>
      </c>
      <c r="E213" s="42"/>
      <c r="F213" s="6" t="s">
        <v>1137</v>
      </c>
      <c r="G213" s="6" t="s">
        <v>1114</v>
      </c>
      <c r="H213" s="6" t="s">
        <v>1114</v>
      </c>
      <c r="I213" s="7" t="s">
        <v>998</v>
      </c>
      <c r="J213" s="42"/>
      <c r="K213" s="42"/>
      <c r="L213" s="59"/>
      <c r="M213" s="6" t="s">
        <v>1894</v>
      </c>
      <c r="N213" s="42"/>
    </row>
    <row r="214" spans="1:14" ht="68">
      <c r="A214" s="72"/>
      <c r="B214" s="41" t="s">
        <v>152</v>
      </c>
      <c r="C214" s="6" t="s">
        <v>597</v>
      </c>
      <c r="D214" s="14" t="s">
        <v>1112</v>
      </c>
      <c r="E214" s="42"/>
      <c r="F214" s="6" t="s">
        <v>1136</v>
      </c>
      <c r="G214" s="6" t="s">
        <v>1114</v>
      </c>
      <c r="H214" s="6" t="s">
        <v>1114</v>
      </c>
      <c r="I214" s="7" t="s">
        <v>511</v>
      </c>
      <c r="J214" s="42"/>
      <c r="K214" s="42"/>
      <c r="L214" s="59"/>
      <c r="M214" s="6" t="s">
        <v>1894</v>
      </c>
      <c r="N214" s="42"/>
    </row>
    <row r="215" spans="1:14" ht="68">
      <c r="A215" s="72"/>
      <c r="B215" s="41" t="s">
        <v>152</v>
      </c>
      <c r="C215" s="6" t="s">
        <v>597</v>
      </c>
      <c r="D215" s="14" t="s">
        <v>1112</v>
      </c>
      <c r="E215" s="42"/>
      <c r="F215" s="6" t="s">
        <v>1135</v>
      </c>
      <c r="G215" s="6" t="s">
        <v>1114</v>
      </c>
      <c r="H215" s="6" t="s">
        <v>1114</v>
      </c>
      <c r="I215" s="7" t="s">
        <v>835</v>
      </c>
      <c r="J215" s="42"/>
      <c r="K215" s="42"/>
      <c r="L215" s="59"/>
      <c r="M215" s="6" t="s">
        <v>1894</v>
      </c>
      <c r="N215" s="42"/>
    </row>
    <row r="216" spans="1:14" ht="68">
      <c r="A216" s="72"/>
      <c r="B216" s="41" t="s">
        <v>152</v>
      </c>
      <c r="C216" s="6" t="s">
        <v>597</v>
      </c>
      <c r="D216" s="14" t="s">
        <v>1112</v>
      </c>
      <c r="E216" s="42"/>
      <c r="F216" s="6" t="s">
        <v>1133</v>
      </c>
      <c r="G216" s="6" t="s">
        <v>1114</v>
      </c>
      <c r="H216" s="6" t="s">
        <v>1114</v>
      </c>
      <c r="I216" s="7" t="s">
        <v>1134</v>
      </c>
      <c r="J216" s="42"/>
      <c r="K216" s="42"/>
      <c r="L216" s="59"/>
      <c r="M216" s="6" t="s">
        <v>1894</v>
      </c>
      <c r="N216" s="42"/>
    </row>
    <row r="217" spans="1:14" ht="68">
      <c r="A217" s="72"/>
      <c r="B217" s="41" t="s">
        <v>152</v>
      </c>
      <c r="C217" s="6" t="s">
        <v>597</v>
      </c>
      <c r="D217" s="14" t="s">
        <v>1112</v>
      </c>
      <c r="E217" s="42"/>
      <c r="F217" s="6" t="s">
        <v>1132</v>
      </c>
      <c r="G217" s="6" t="s">
        <v>1114</v>
      </c>
      <c r="H217" s="6" t="s">
        <v>1114</v>
      </c>
      <c r="I217" s="7" t="s">
        <v>212</v>
      </c>
      <c r="J217" s="42"/>
      <c r="K217" s="42"/>
      <c r="L217" s="59"/>
      <c r="M217" s="6" t="s">
        <v>1894</v>
      </c>
      <c r="N217" s="42"/>
    </row>
    <row r="218" spans="1:14" ht="68">
      <c r="A218" s="72"/>
      <c r="B218" s="41" t="s">
        <v>152</v>
      </c>
      <c r="C218" s="6" t="s">
        <v>597</v>
      </c>
      <c r="D218" s="14" t="s">
        <v>1112</v>
      </c>
      <c r="E218" s="42"/>
      <c r="F218" s="6" t="s">
        <v>1131</v>
      </c>
      <c r="G218" s="6" t="s">
        <v>1114</v>
      </c>
      <c r="H218" s="6" t="s">
        <v>1114</v>
      </c>
      <c r="I218" s="7" t="s">
        <v>68</v>
      </c>
      <c r="J218" s="42"/>
      <c r="K218" s="42"/>
      <c r="L218" s="59"/>
      <c r="M218" s="6" t="s">
        <v>1894</v>
      </c>
      <c r="N218" s="42"/>
    </row>
    <row r="219" spans="1:14" ht="68">
      <c r="A219" s="72"/>
      <c r="B219" s="41" t="s">
        <v>152</v>
      </c>
      <c r="C219" s="6" t="s">
        <v>597</v>
      </c>
      <c r="D219" s="14" t="s">
        <v>1112</v>
      </c>
      <c r="E219" s="42"/>
      <c r="F219" s="6" t="s">
        <v>1130</v>
      </c>
      <c r="G219" s="6" t="s">
        <v>1114</v>
      </c>
      <c r="H219" s="6" t="s">
        <v>1114</v>
      </c>
      <c r="I219" s="7" t="s">
        <v>830</v>
      </c>
      <c r="J219" s="42"/>
      <c r="K219" s="42"/>
      <c r="L219" s="59"/>
      <c r="M219" s="6" t="s">
        <v>1894</v>
      </c>
      <c r="N219" s="42"/>
    </row>
    <row r="220" spans="1:14" ht="68">
      <c r="A220" s="72"/>
      <c r="B220" s="41" t="s">
        <v>152</v>
      </c>
      <c r="C220" s="6" t="s">
        <v>597</v>
      </c>
      <c r="D220" s="14" t="s">
        <v>1112</v>
      </c>
      <c r="E220" s="42"/>
      <c r="F220" s="6" t="s">
        <v>1128</v>
      </c>
      <c r="G220" s="6" t="s">
        <v>1114</v>
      </c>
      <c r="H220" s="6" t="s">
        <v>1114</v>
      </c>
      <c r="I220" s="7" t="s">
        <v>1129</v>
      </c>
      <c r="J220" s="42"/>
      <c r="K220" s="42"/>
      <c r="L220" s="59"/>
      <c r="M220" s="6" t="s">
        <v>1894</v>
      </c>
      <c r="N220" s="42"/>
    </row>
    <row r="221" spans="1:14" ht="68">
      <c r="A221" s="72"/>
      <c r="B221" s="41" t="s">
        <v>152</v>
      </c>
      <c r="C221" s="6" t="s">
        <v>597</v>
      </c>
      <c r="D221" s="14" t="s">
        <v>1112</v>
      </c>
      <c r="E221" s="42"/>
      <c r="F221" s="6" t="s">
        <v>1126</v>
      </c>
      <c r="G221" s="6" t="s">
        <v>1114</v>
      </c>
      <c r="H221" s="6" t="s">
        <v>1114</v>
      </c>
      <c r="I221" s="7" t="s">
        <v>1127</v>
      </c>
      <c r="J221" s="42"/>
      <c r="K221" s="42"/>
      <c r="L221" s="59"/>
      <c r="M221" s="6" t="s">
        <v>1894</v>
      </c>
      <c r="N221" s="42"/>
    </row>
    <row r="222" spans="1:14" ht="68">
      <c r="A222" s="72"/>
      <c r="B222" s="41" t="s">
        <v>152</v>
      </c>
      <c r="C222" s="6" t="s">
        <v>597</v>
      </c>
      <c r="D222" s="14" t="s">
        <v>1112</v>
      </c>
      <c r="E222" s="42"/>
      <c r="F222" s="6" t="s">
        <v>1124</v>
      </c>
      <c r="G222" s="6" t="s">
        <v>1114</v>
      </c>
      <c r="H222" s="6" t="s">
        <v>1114</v>
      </c>
      <c r="I222" s="7" t="s">
        <v>1125</v>
      </c>
      <c r="J222" s="42"/>
      <c r="K222" s="42"/>
      <c r="L222" s="59"/>
      <c r="M222" s="6" t="s">
        <v>1894</v>
      </c>
      <c r="N222" s="42"/>
    </row>
    <row r="223" spans="1:14" ht="68">
      <c r="A223" s="72"/>
      <c r="B223" s="41" t="s">
        <v>152</v>
      </c>
      <c r="C223" s="6" t="s">
        <v>597</v>
      </c>
      <c r="D223" s="14" t="s">
        <v>1112</v>
      </c>
      <c r="E223" s="42"/>
      <c r="F223" s="6" t="s">
        <v>1123</v>
      </c>
      <c r="G223" s="6" t="s">
        <v>1114</v>
      </c>
      <c r="H223" s="6" t="s">
        <v>1114</v>
      </c>
      <c r="I223" s="7" t="s">
        <v>644</v>
      </c>
      <c r="J223" s="42"/>
      <c r="K223" s="42"/>
      <c r="L223" s="59"/>
      <c r="M223" s="6" t="s">
        <v>1894</v>
      </c>
      <c r="N223" s="42"/>
    </row>
    <row r="224" spans="1:14" ht="68">
      <c r="A224" s="72"/>
      <c r="B224" s="41" t="s">
        <v>152</v>
      </c>
      <c r="C224" s="6" t="s">
        <v>597</v>
      </c>
      <c r="D224" s="14" t="s">
        <v>1112</v>
      </c>
      <c r="E224" s="42"/>
      <c r="F224" s="6" t="s">
        <v>1121</v>
      </c>
      <c r="G224" s="6" t="s">
        <v>1114</v>
      </c>
      <c r="H224" s="6" t="s">
        <v>1114</v>
      </c>
      <c r="I224" s="7" t="s">
        <v>1122</v>
      </c>
      <c r="J224" s="42"/>
      <c r="K224" s="42"/>
      <c r="L224" s="59"/>
      <c r="M224" s="6" t="s">
        <v>1894</v>
      </c>
      <c r="N224" s="42"/>
    </row>
    <row r="225" spans="1:14" ht="68">
      <c r="A225" s="72"/>
      <c r="B225" s="41" t="s">
        <v>152</v>
      </c>
      <c r="C225" s="6" t="s">
        <v>597</v>
      </c>
      <c r="D225" s="14" t="s">
        <v>1112</v>
      </c>
      <c r="E225" s="42"/>
      <c r="F225" s="6" t="s">
        <v>1120</v>
      </c>
      <c r="G225" s="6" t="s">
        <v>1114</v>
      </c>
      <c r="H225" s="6" t="s">
        <v>1114</v>
      </c>
      <c r="I225" s="7" t="s">
        <v>647</v>
      </c>
      <c r="J225" s="42"/>
      <c r="K225" s="42"/>
      <c r="L225" s="59"/>
      <c r="M225" s="6" t="s">
        <v>1894</v>
      </c>
      <c r="N225" s="42"/>
    </row>
    <row r="226" spans="1:14" ht="68">
      <c r="A226" s="72"/>
      <c r="B226" s="41" t="s">
        <v>152</v>
      </c>
      <c r="C226" s="6" t="s">
        <v>597</v>
      </c>
      <c r="D226" s="14" t="s">
        <v>1112</v>
      </c>
      <c r="E226" s="42"/>
      <c r="F226" s="6" t="s">
        <v>1118</v>
      </c>
      <c r="G226" s="6" t="s">
        <v>1114</v>
      </c>
      <c r="H226" s="6" t="s">
        <v>1114</v>
      </c>
      <c r="I226" s="7" t="s">
        <v>1119</v>
      </c>
      <c r="J226" s="42"/>
      <c r="K226" s="42"/>
      <c r="L226" s="59"/>
      <c r="M226" s="6" t="s">
        <v>1894</v>
      </c>
      <c r="N226" s="42"/>
    </row>
    <row r="227" spans="1:14" ht="68">
      <c r="A227" s="72"/>
      <c r="B227" s="41" t="s">
        <v>152</v>
      </c>
      <c r="C227" s="6" t="s">
        <v>597</v>
      </c>
      <c r="D227" s="14" t="s">
        <v>1112</v>
      </c>
      <c r="E227" s="42"/>
      <c r="F227" s="6" t="s">
        <v>1117</v>
      </c>
      <c r="G227" s="6" t="s">
        <v>1114</v>
      </c>
      <c r="H227" s="6" t="s">
        <v>1114</v>
      </c>
      <c r="I227" s="7" t="s">
        <v>29</v>
      </c>
      <c r="J227" s="42"/>
      <c r="K227" s="42"/>
      <c r="L227" s="59"/>
      <c r="M227" s="6" t="s">
        <v>1894</v>
      </c>
      <c r="N227" s="42"/>
    </row>
    <row r="228" spans="1:14" ht="68">
      <c r="A228" s="72"/>
      <c r="B228" s="41" t="s">
        <v>152</v>
      </c>
      <c r="C228" s="6" t="s">
        <v>597</v>
      </c>
      <c r="D228" s="14" t="s">
        <v>1112</v>
      </c>
      <c r="E228" s="42"/>
      <c r="F228" s="6" t="s">
        <v>1116</v>
      </c>
      <c r="G228" s="6" t="s">
        <v>1114</v>
      </c>
      <c r="H228" s="6" t="s">
        <v>1114</v>
      </c>
      <c r="I228" s="7" t="s">
        <v>348</v>
      </c>
      <c r="J228" s="42"/>
      <c r="K228" s="42"/>
      <c r="L228" s="59"/>
      <c r="M228" s="6" t="s">
        <v>1894</v>
      </c>
      <c r="N228" s="42"/>
    </row>
    <row r="229" spans="1:14" ht="68">
      <c r="A229" s="72"/>
      <c r="B229" s="41" t="s">
        <v>152</v>
      </c>
      <c r="C229" s="6" t="s">
        <v>597</v>
      </c>
      <c r="D229" s="14" t="s">
        <v>1112</v>
      </c>
      <c r="E229" s="42"/>
      <c r="F229" s="6" t="s">
        <v>1113</v>
      </c>
      <c r="G229" s="6" t="s">
        <v>1114</v>
      </c>
      <c r="H229" s="6" t="s">
        <v>1114</v>
      </c>
      <c r="I229" s="7" t="s">
        <v>1115</v>
      </c>
      <c r="J229" s="42"/>
      <c r="K229" s="42"/>
      <c r="L229" s="59"/>
      <c r="M229" s="6" t="s">
        <v>1894</v>
      </c>
      <c r="N229" s="42"/>
    </row>
    <row r="230" spans="1:14" ht="153">
      <c r="A230" s="14" t="s">
        <v>1895</v>
      </c>
      <c r="B230" s="41" t="s">
        <v>152</v>
      </c>
      <c r="C230" s="6" t="s">
        <v>597</v>
      </c>
      <c r="D230" s="24" t="s">
        <v>715</v>
      </c>
      <c r="E230" s="6" t="s">
        <v>154</v>
      </c>
      <c r="F230" s="6" t="s">
        <v>716</v>
      </c>
      <c r="G230" s="6" t="s">
        <v>717</v>
      </c>
      <c r="H230" s="6" t="s">
        <v>717</v>
      </c>
      <c r="I230" s="126" t="s">
        <v>353</v>
      </c>
      <c r="J230" s="21" t="str">
        <f>TEXT(SUMPRODUCT(VALUE(LEFT(I230:I231,8)))+INT(SUMPRODUCT(VALUE(RIGHT(I230:I231,2)))/25)/86400,"HH:MM:SS")&amp;":"&amp;TEXT(MOD(SUMPRODUCT(VALUE(RIGHT(I230:I231,2))),25),"00")</f>
        <v>00:00:11:00</v>
      </c>
      <c r="K230" s="42"/>
      <c r="L230" s="65"/>
      <c r="M230" s="66" t="s">
        <v>718</v>
      </c>
      <c r="N230" s="42"/>
    </row>
    <row r="231" spans="1:14" ht="153">
      <c r="A231" s="14"/>
      <c r="B231" s="72" t="s">
        <v>152</v>
      </c>
      <c r="C231" s="6" t="s">
        <v>597</v>
      </c>
      <c r="D231" s="24" t="s">
        <v>715</v>
      </c>
      <c r="E231" s="40" t="s">
        <v>154</v>
      </c>
      <c r="F231" s="6" t="s">
        <v>1374</v>
      </c>
      <c r="G231" s="6" t="s">
        <v>1375</v>
      </c>
      <c r="H231" s="6" t="s">
        <v>1375</v>
      </c>
      <c r="I231" s="126" t="s">
        <v>1198</v>
      </c>
      <c r="J231" s="42"/>
      <c r="K231" s="42"/>
      <c r="L231" s="65"/>
      <c r="M231" s="66" t="s">
        <v>718</v>
      </c>
      <c r="N231" s="42"/>
    </row>
    <row r="232" spans="1:14" ht="272">
      <c r="A232" s="24"/>
      <c r="B232" s="41" t="s">
        <v>152</v>
      </c>
      <c r="C232" s="6" t="s">
        <v>597</v>
      </c>
      <c r="D232" s="41" t="s">
        <v>758</v>
      </c>
      <c r="E232" s="7" t="s">
        <v>154</v>
      </c>
      <c r="F232" s="6" t="s">
        <v>1079</v>
      </c>
      <c r="G232" s="6" t="s">
        <v>1071</v>
      </c>
      <c r="H232" s="7"/>
      <c r="I232" s="126" t="s">
        <v>838</v>
      </c>
      <c r="J232" s="21" t="str">
        <f>TEXT(SUMPRODUCT(VALUE(LEFT(I232:I250,8)))+INT(SUMPRODUCT(VALUE(RIGHT(I232:I250,2)))/25)/86400,"HH:MM:SS")&amp;":"&amp;TEXT(MOD(SUMPRODUCT(VALUE(RIGHT(I232:I250,2))),25),"00")</f>
        <v>00:02:17:10</v>
      </c>
      <c r="K232" s="42"/>
      <c r="L232" s="59">
        <v>8000</v>
      </c>
      <c r="M232" s="6" t="s">
        <v>1896</v>
      </c>
      <c r="N232" s="6" t="s">
        <v>764</v>
      </c>
    </row>
    <row r="233" spans="1:14" ht="272">
      <c r="A233" s="24"/>
      <c r="B233" s="41" t="s">
        <v>152</v>
      </c>
      <c r="C233" s="6" t="s">
        <v>597</v>
      </c>
      <c r="D233" s="41" t="s">
        <v>758</v>
      </c>
      <c r="E233" s="97" t="s">
        <v>154</v>
      </c>
      <c r="F233" s="6" t="s">
        <v>1078</v>
      </c>
      <c r="G233" s="6" t="s">
        <v>1071</v>
      </c>
      <c r="H233" s="7"/>
      <c r="I233" s="126" t="s">
        <v>838</v>
      </c>
      <c r="J233" s="42"/>
      <c r="K233" s="42"/>
      <c r="L233" s="41"/>
      <c r="M233" s="6" t="s">
        <v>1896</v>
      </c>
      <c r="N233" s="6" t="s">
        <v>764</v>
      </c>
    </row>
    <row r="234" spans="1:14" ht="272">
      <c r="A234" s="24"/>
      <c r="B234" s="41" t="s">
        <v>152</v>
      </c>
      <c r="C234" s="6" t="s">
        <v>597</v>
      </c>
      <c r="D234" s="41" t="s">
        <v>758</v>
      </c>
      <c r="E234" s="97" t="s">
        <v>154</v>
      </c>
      <c r="F234" s="6" t="s">
        <v>1076</v>
      </c>
      <c r="G234" s="6" t="s">
        <v>1071</v>
      </c>
      <c r="H234" s="7"/>
      <c r="I234" s="126" t="s">
        <v>1077</v>
      </c>
      <c r="J234" s="42"/>
      <c r="K234" s="42"/>
      <c r="L234" s="41"/>
      <c r="M234" s="6" t="s">
        <v>1896</v>
      </c>
      <c r="N234" s="6" t="s">
        <v>764</v>
      </c>
    </row>
    <row r="235" spans="1:14" ht="255">
      <c r="A235" s="24"/>
      <c r="B235" s="41" t="s">
        <v>152</v>
      </c>
      <c r="C235" s="6" t="s">
        <v>597</v>
      </c>
      <c r="D235" s="41" t="s">
        <v>758</v>
      </c>
      <c r="E235" s="7" t="s">
        <v>154</v>
      </c>
      <c r="F235" s="6" t="s">
        <v>1075</v>
      </c>
      <c r="G235" s="6" t="s">
        <v>1071</v>
      </c>
      <c r="H235" s="7"/>
      <c r="I235" s="126" t="s">
        <v>803</v>
      </c>
      <c r="J235" s="42"/>
      <c r="K235" s="42"/>
      <c r="L235" s="41"/>
      <c r="M235" s="6" t="s">
        <v>763</v>
      </c>
      <c r="N235" s="6" t="s">
        <v>764</v>
      </c>
    </row>
    <row r="236" spans="1:14" ht="255">
      <c r="A236" s="24"/>
      <c r="B236" s="41" t="s">
        <v>152</v>
      </c>
      <c r="C236" s="6" t="s">
        <v>597</v>
      </c>
      <c r="D236" s="41" t="s">
        <v>758</v>
      </c>
      <c r="E236" s="97" t="s">
        <v>154</v>
      </c>
      <c r="F236" s="6" t="s">
        <v>1074</v>
      </c>
      <c r="G236" s="6" t="s">
        <v>1071</v>
      </c>
      <c r="H236" s="7"/>
      <c r="I236" s="126" t="s">
        <v>776</v>
      </c>
      <c r="J236" s="42"/>
      <c r="K236" s="42"/>
      <c r="L236" s="41"/>
      <c r="M236" s="6" t="s">
        <v>763</v>
      </c>
      <c r="N236" s="6" t="s">
        <v>764</v>
      </c>
    </row>
    <row r="237" spans="1:14" ht="255">
      <c r="A237" s="24"/>
      <c r="B237" s="41" t="s">
        <v>152</v>
      </c>
      <c r="C237" s="6" t="s">
        <v>597</v>
      </c>
      <c r="D237" s="41" t="s">
        <v>758</v>
      </c>
      <c r="E237" s="7" t="s">
        <v>154</v>
      </c>
      <c r="F237" s="6" t="s">
        <v>1073</v>
      </c>
      <c r="G237" s="6" t="s">
        <v>1071</v>
      </c>
      <c r="H237" s="7"/>
      <c r="I237" s="126" t="s">
        <v>355</v>
      </c>
      <c r="J237" s="42"/>
      <c r="K237" s="42"/>
      <c r="L237" s="41"/>
      <c r="M237" s="6" t="s">
        <v>763</v>
      </c>
      <c r="N237" s="6" t="s">
        <v>764</v>
      </c>
    </row>
    <row r="238" spans="1:14" ht="255">
      <c r="A238" s="24"/>
      <c r="B238" s="41" t="s">
        <v>152</v>
      </c>
      <c r="C238" s="6" t="s">
        <v>597</v>
      </c>
      <c r="D238" s="41" t="s">
        <v>758</v>
      </c>
      <c r="E238" s="7" t="s">
        <v>154</v>
      </c>
      <c r="F238" s="6" t="s">
        <v>1070</v>
      </c>
      <c r="G238" s="6" t="s">
        <v>1071</v>
      </c>
      <c r="H238" s="7"/>
      <c r="I238" s="126" t="s">
        <v>1072</v>
      </c>
      <c r="J238" s="42"/>
      <c r="K238" s="42"/>
      <c r="L238" s="41"/>
      <c r="M238" s="6" t="s">
        <v>763</v>
      </c>
      <c r="N238" s="6" t="s">
        <v>764</v>
      </c>
    </row>
    <row r="239" spans="1:14" ht="255">
      <c r="A239" s="24"/>
      <c r="B239" s="41" t="s">
        <v>152</v>
      </c>
      <c r="C239" s="6" t="s">
        <v>597</v>
      </c>
      <c r="D239" s="24" t="s">
        <v>758</v>
      </c>
      <c r="E239" s="7" t="s">
        <v>154</v>
      </c>
      <c r="F239" s="6" t="s">
        <v>780</v>
      </c>
      <c r="G239" s="6" t="s">
        <v>760</v>
      </c>
      <c r="H239" s="7"/>
      <c r="I239" s="126" t="s">
        <v>212</v>
      </c>
      <c r="J239" s="42"/>
      <c r="K239" s="42"/>
      <c r="L239" s="41"/>
      <c r="M239" s="6" t="s">
        <v>763</v>
      </c>
      <c r="N239" s="6" t="s">
        <v>764</v>
      </c>
    </row>
    <row r="240" spans="1:14" ht="255">
      <c r="A240" s="24"/>
      <c r="B240" s="41" t="s">
        <v>152</v>
      </c>
      <c r="C240" s="6" t="s">
        <v>597</v>
      </c>
      <c r="D240" s="24" t="s">
        <v>758</v>
      </c>
      <c r="E240" s="7" t="s">
        <v>154</v>
      </c>
      <c r="F240" s="6" t="s">
        <v>778</v>
      </c>
      <c r="G240" s="6" t="s">
        <v>760</v>
      </c>
      <c r="H240" s="7"/>
      <c r="I240" s="126" t="s">
        <v>779</v>
      </c>
      <c r="J240" s="42"/>
      <c r="K240" s="42"/>
      <c r="L240" s="41"/>
      <c r="M240" s="6" t="s">
        <v>763</v>
      </c>
      <c r="N240" s="6" t="s">
        <v>764</v>
      </c>
    </row>
    <row r="241" spans="1:14" ht="255">
      <c r="A241" s="24"/>
      <c r="B241" s="41" t="s">
        <v>152</v>
      </c>
      <c r="C241" s="6" t="s">
        <v>597</v>
      </c>
      <c r="D241" s="24" t="s">
        <v>758</v>
      </c>
      <c r="E241" s="7" t="s">
        <v>154</v>
      </c>
      <c r="F241" s="6" t="s">
        <v>777</v>
      </c>
      <c r="G241" s="6" t="s">
        <v>760</v>
      </c>
      <c r="H241" s="7"/>
      <c r="I241" s="126" t="s">
        <v>709</v>
      </c>
      <c r="J241" s="42"/>
      <c r="K241" s="42"/>
      <c r="L241" s="41"/>
      <c r="M241" s="6" t="s">
        <v>763</v>
      </c>
      <c r="N241" s="6" t="s">
        <v>764</v>
      </c>
    </row>
    <row r="242" spans="1:14" ht="255">
      <c r="A242" s="24"/>
      <c r="B242" s="41" t="s">
        <v>152</v>
      </c>
      <c r="C242" s="6" t="s">
        <v>597</v>
      </c>
      <c r="D242" s="24" t="s">
        <v>758</v>
      </c>
      <c r="E242" s="7" t="s">
        <v>154</v>
      </c>
      <c r="F242" s="6" t="s">
        <v>775</v>
      </c>
      <c r="G242" s="6" t="s">
        <v>760</v>
      </c>
      <c r="H242" s="7"/>
      <c r="I242" s="126" t="s">
        <v>776</v>
      </c>
      <c r="J242" s="42"/>
      <c r="K242" s="42"/>
      <c r="L242" s="41"/>
      <c r="M242" s="6" t="s">
        <v>763</v>
      </c>
      <c r="N242" s="6" t="s">
        <v>764</v>
      </c>
    </row>
    <row r="243" spans="1:14" ht="255">
      <c r="A243" s="24"/>
      <c r="B243" s="41" t="s">
        <v>152</v>
      </c>
      <c r="C243" s="6" t="s">
        <v>597</v>
      </c>
      <c r="D243" s="24" t="s">
        <v>758</v>
      </c>
      <c r="E243" s="7" t="s">
        <v>154</v>
      </c>
      <c r="F243" s="6" t="s">
        <v>774</v>
      </c>
      <c r="G243" s="6" t="s">
        <v>760</v>
      </c>
      <c r="H243" s="7"/>
      <c r="I243" s="126" t="s">
        <v>647</v>
      </c>
      <c r="J243" s="42"/>
      <c r="K243" s="42"/>
      <c r="L243" s="41"/>
      <c r="M243" s="6" t="s">
        <v>763</v>
      </c>
      <c r="N243" s="6" t="s">
        <v>764</v>
      </c>
    </row>
    <row r="244" spans="1:14" ht="255">
      <c r="A244" s="24"/>
      <c r="B244" s="41" t="s">
        <v>152</v>
      </c>
      <c r="C244" s="6" t="s">
        <v>597</v>
      </c>
      <c r="D244" s="24" t="s">
        <v>758</v>
      </c>
      <c r="E244" s="97" t="s">
        <v>154</v>
      </c>
      <c r="F244" s="6" t="s">
        <v>772</v>
      </c>
      <c r="G244" s="6" t="s">
        <v>760</v>
      </c>
      <c r="H244" s="7"/>
      <c r="I244" s="126" t="s">
        <v>773</v>
      </c>
      <c r="J244" s="42"/>
      <c r="K244" s="42"/>
      <c r="L244" s="41"/>
      <c r="M244" s="6" t="s">
        <v>763</v>
      </c>
      <c r="N244" s="6" t="s">
        <v>764</v>
      </c>
    </row>
    <row r="245" spans="1:14" ht="255">
      <c r="A245" s="24"/>
      <c r="B245" s="41" t="s">
        <v>152</v>
      </c>
      <c r="C245" s="6" t="s">
        <v>597</v>
      </c>
      <c r="D245" s="24" t="s">
        <v>758</v>
      </c>
      <c r="E245" s="97" t="s">
        <v>154</v>
      </c>
      <c r="F245" s="6" t="s">
        <v>770</v>
      </c>
      <c r="G245" s="6" t="s">
        <v>760</v>
      </c>
      <c r="H245" s="7"/>
      <c r="I245" s="126" t="s">
        <v>771</v>
      </c>
      <c r="J245" s="42"/>
      <c r="K245" s="42"/>
      <c r="L245" s="41"/>
      <c r="M245" s="6" t="s">
        <v>763</v>
      </c>
      <c r="N245" s="6" t="s">
        <v>764</v>
      </c>
    </row>
    <row r="246" spans="1:14" ht="255">
      <c r="A246" s="24"/>
      <c r="B246" s="41" t="s">
        <v>152</v>
      </c>
      <c r="C246" s="6" t="s">
        <v>597</v>
      </c>
      <c r="D246" s="24" t="s">
        <v>758</v>
      </c>
      <c r="E246" s="97" t="s">
        <v>154</v>
      </c>
      <c r="F246" s="6" t="s">
        <v>769</v>
      </c>
      <c r="G246" s="6" t="s">
        <v>760</v>
      </c>
      <c r="H246" s="7"/>
      <c r="I246" s="126" t="s">
        <v>762</v>
      </c>
      <c r="J246" s="42"/>
      <c r="K246" s="42"/>
      <c r="L246" s="41"/>
      <c r="M246" s="6" t="s">
        <v>763</v>
      </c>
      <c r="N246" s="6" t="s">
        <v>764</v>
      </c>
    </row>
    <row r="247" spans="1:14" ht="255">
      <c r="A247" s="24"/>
      <c r="B247" s="41" t="s">
        <v>152</v>
      </c>
      <c r="C247" s="6" t="s">
        <v>597</v>
      </c>
      <c r="D247" s="24" t="s">
        <v>758</v>
      </c>
      <c r="E247" s="97" t="s">
        <v>154</v>
      </c>
      <c r="F247" s="6" t="s">
        <v>767</v>
      </c>
      <c r="G247" s="6" t="s">
        <v>760</v>
      </c>
      <c r="H247" s="7"/>
      <c r="I247" s="126" t="s">
        <v>768</v>
      </c>
      <c r="J247" s="42"/>
      <c r="K247" s="42"/>
      <c r="L247" s="41"/>
      <c r="M247" s="6" t="s">
        <v>763</v>
      </c>
      <c r="N247" s="6" t="s">
        <v>764</v>
      </c>
    </row>
    <row r="248" spans="1:14" ht="272">
      <c r="A248" s="24"/>
      <c r="B248" s="41" t="s">
        <v>152</v>
      </c>
      <c r="C248" s="6" t="s">
        <v>597</v>
      </c>
      <c r="D248" s="24" t="s">
        <v>758</v>
      </c>
      <c r="E248" s="97" t="s">
        <v>154</v>
      </c>
      <c r="F248" s="6" t="s">
        <v>766</v>
      </c>
      <c r="G248" s="6" t="s">
        <v>760</v>
      </c>
      <c r="H248" s="7"/>
      <c r="I248" s="126" t="s">
        <v>609</v>
      </c>
      <c r="J248" s="42"/>
      <c r="K248" s="42"/>
      <c r="L248" s="41"/>
      <c r="M248" s="6" t="s">
        <v>1896</v>
      </c>
      <c r="N248" s="6" t="s">
        <v>764</v>
      </c>
    </row>
    <row r="249" spans="1:14" ht="272">
      <c r="A249" s="24"/>
      <c r="B249" s="41" t="s">
        <v>152</v>
      </c>
      <c r="C249" s="6" t="s">
        <v>597</v>
      </c>
      <c r="D249" s="24" t="s">
        <v>758</v>
      </c>
      <c r="E249" s="7" t="s">
        <v>154</v>
      </c>
      <c r="F249" s="6" t="s">
        <v>765</v>
      </c>
      <c r="G249" s="6" t="s">
        <v>760</v>
      </c>
      <c r="H249" s="7"/>
      <c r="I249" s="126" t="s">
        <v>96</v>
      </c>
      <c r="J249" s="42"/>
      <c r="K249" s="42"/>
      <c r="L249" s="41"/>
      <c r="M249" s="6" t="s">
        <v>1896</v>
      </c>
      <c r="N249" s="6" t="s">
        <v>764</v>
      </c>
    </row>
    <row r="250" spans="1:14" ht="272">
      <c r="A250" s="24"/>
      <c r="B250" s="41" t="s">
        <v>152</v>
      </c>
      <c r="C250" s="6" t="s">
        <v>597</v>
      </c>
      <c r="D250" s="24" t="s">
        <v>758</v>
      </c>
      <c r="E250" s="42"/>
      <c r="F250" s="6" t="s">
        <v>759</v>
      </c>
      <c r="G250" s="6" t="s">
        <v>760</v>
      </c>
      <c r="H250" s="6" t="s">
        <v>761</v>
      </c>
      <c r="I250" s="126" t="s">
        <v>762</v>
      </c>
      <c r="J250" s="42"/>
      <c r="K250" s="42"/>
      <c r="L250" s="41"/>
      <c r="M250" s="6" t="s">
        <v>1896</v>
      </c>
      <c r="N250" s="6" t="s">
        <v>764</v>
      </c>
    </row>
    <row r="251" spans="1:14" ht="102">
      <c r="A251" s="24"/>
      <c r="B251" s="24" t="s">
        <v>14</v>
      </c>
      <c r="C251" s="6" t="s">
        <v>597</v>
      </c>
      <c r="D251" s="24" t="s">
        <v>741</v>
      </c>
      <c r="E251" s="6" t="s">
        <v>129</v>
      </c>
      <c r="F251" s="6" t="s">
        <v>745</v>
      </c>
      <c r="G251" s="6" t="s">
        <v>743</v>
      </c>
      <c r="H251" s="6" t="s">
        <v>743</v>
      </c>
      <c r="I251" s="126" t="s">
        <v>746</v>
      </c>
      <c r="J251" s="42"/>
      <c r="K251" s="42"/>
      <c r="L251" s="59">
        <v>100</v>
      </c>
      <c r="M251" s="6" t="s">
        <v>1978</v>
      </c>
      <c r="N251" s="42"/>
    </row>
    <row r="252" spans="1:14" ht="102">
      <c r="A252" s="24"/>
      <c r="B252" s="24" t="s">
        <v>14</v>
      </c>
      <c r="C252" s="6" t="s">
        <v>597</v>
      </c>
      <c r="D252" s="24" t="s">
        <v>741</v>
      </c>
      <c r="E252" s="6" t="s">
        <v>129</v>
      </c>
      <c r="F252" s="6" t="s">
        <v>742</v>
      </c>
      <c r="G252" s="6" t="s">
        <v>743</v>
      </c>
      <c r="H252" s="6" t="s">
        <v>743</v>
      </c>
      <c r="I252" s="126" t="s">
        <v>744</v>
      </c>
      <c r="J252" s="42"/>
      <c r="K252" s="42"/>
      <c r="L252" s="59">
        <v>100</v>
      </c>
      <c r="M252" s="6" t="s">
        <v>1978</v>
      </c>
      <c r="N252" s="42"/>
    </row>
    <row r="253" spans="1:14" ht="409.6">
      <c r="A253" s="42"/>
      <c r="B253" s="41" t="s">
        <v>660</v>
      </c>
      <c r="C253" s="6" t="s">
        <v>597</v>
      </c>
      <c r="D253" s="24" t="s">
        <v>661</v>
      </c>
      <c r="E253" s="6" t="s">
        <v>662</v>
      </c>
      <c r="F253" s="6" t="s">
        <v>914</v>
      </c>
      <c r="G253" s="6" t="s">
        <v>664</v>
      </c>
      <c r="H253" s="6" t="s">
        <v>664</v>
      </c>
      <c r="I253" s="126" t="s">
        <v>37</v>
      </c>
      <c r="J253" s="21" t="str">
        <f>TEXT(SUMPRODUCT(VALUE(LEFT(I253:I266,8)))+INT(SUMPRODUCT(VALUE(RIGHT(I253:I266,2)))/25)/86400,"HH:MM:SS")&amp;":"&amp;TEXT(MOD(SUMPRODUCT(VALUE(RIGHT(I253:I266,2))),25),"00")</f>
        <v>00:00:57:21</v>
      </c>
      <c r="K253" s="42"/>
      <c r="L253" s="61">
        <v>0</v>
      </c>
      <c r="M253" s="6" t="s">
        <v>665</v>
      </c>
      <c r="N253" s="42"/>
    </row>
    <row r="254" spans="1:14" ht="409.6">
      <c r="A254" s="42"/>
      <c r="B254" s="41" t="s">
        <v>660</v>
      </c>
      <c r="C254" s="6" t="s">
        <v>597</v>
      </c>
      <c r="D254" s="24" t="s">
        <v>661</v>
      </c>
      <c r="E254" s="6" t="s">
        <v>662</v>
      </c>
      <c r="F254" s="6" t="s">
        <v>913</v>
      </c>
      <c r="G254" s="6" t="s">
        <v>664</v>
      </c>
      <c r="H254" s="6" t="s">
        <v>664</v>
      </c>
      <c r="I254" s="126" t="s">
        <v>49</v>
      </c>
      <c r="J254" s="42"/>
      <c r="K254" s="42"/>
      <c r="L254" s="61"/>
      <c r="M254" s="6" t="s">
        <v>665</v>
      </c>
      <c r="N254" s="42"/>
    </row>
    <row r="255" spans="1:14" ht="409.6">
      <c r="A255" s="42"/>
      <c r="B255" s="41" t="s">
        <v>660</v>
      </c>
      <c r="C255" s="6" t="s">
        <v>597</v>
      </c>
      <c r="D255" s="24" t="s">
        <v>661</v>
      </c>
      <c r="E255" s="40" t="s">
        <v>662</v>
      </c>
      <c r="F255" s="6" t="s">
        <v>912</v>
      </c>
      <c r="G255" s="6" t="s">
        <v>664</v>
      </c>
      <c r="H255" s="6" t="s">
        <v>664</v>
      </c>
      <c r="I255" s="126" t="s">
        <v>756</v>
      </c>
      <c r="J255" s="42"/>
      <c r="K255" s="42"/>
      <c r="L255" s="61"/>
      <c r="M255" s="6" t="s">
        <v>665</v>
      </c>
      <c r="N255" s="42"/>
    </row>
    <row r="256" spans="1:14" ht="409.6">
      <c r="A256" s="42"/>
      <c r="B256" s="41" t="s">
        <v>660</v>
      </c>
      <c r="C256" s="6" t="s">
        <v>597</v>
      </c>
      <c r="D256" s="24" t="s">
        <v>661</v>
      </c>
      <c r="E256" s="40" t="s">
        <v>662</v>
      </c>
      <c r="F256" s="6" t="s">
        <v>911</v>
      </c>
      <c r="G256" s="6" t="s">
        <v>664</v>
      </c>
      <c r="H256" s="6" t="s">
        <v>664</v>
      </c>
      <c r="I256" s="126" t="s">
        <v>29</v>
      </c>
      <c r="J256" s="42"/>
      <c r="K256" s="42"/>
      <c r="L256" s="61"/>
      <c r="M256" s="6" t="s">
        <v>665</v>
      </c>
      <c r="N256" s="42"/>
    </row>
    <row r="257" spans="1:14" ht="409.6">
      <c r="A257" s="42"/>
      <c r="B257" s="41" t="s">
        <v>660</v>
      </c>
      <c r="C257" s="6" t="s">
        <v>597</v>
      </c>
      <c r="D257" s="24" t="s">
        <v>661</v>
      </c>
      <c r="E257" s="40" t="s">
        <v>662</v>
      </c>
      <c r="F257" s="6" t="s">
        <v>909</v>
      </c>
      <c r="G257" s="6" t="s">
        <v>664</v>
      </c>
      <c r="H257" s="6" t="s">
        <v>664</v>
      </c>
      <c r="I257" s="126" t="s">
        <v>910</v>
      </c>
      <c r="J257" s="42"/>
      <c r="K257" s="42"/>
      <c r="L257" s="61"/>
      <c r="M257" s="6" t="s">
        <v>665</v>
      </c>
      <c r="N257" s="42"/>
    </row>
    <row r="258" spans="1:14" ht="409.6">
      <c r="A258" s="42"/>
      <c r="B258" s="41" t="s">
        <v>660</v>
      </c>
      <c r="C258" s="6" t="s">
        <v>597</v>
      </c>
      <c r="D258" s="24" t="s">
        <v>661</v>
      </c>
      <c r="E258" s="40" t="s">
        <v>662</v>
      </c>
      <c r="F258" s="6" t="s">
        <v>669</v>
      </c>
      <c r="G258" s="6" t="s">
        <v>664</v>
      </c>
      <c r="H258" s="6" t="s">
        <v>664</v>
      </c>
      <c r="I258" s="126" t="s">
        <v>670</v>
      </c>
      <c r="J258" s="42"/>
      <c r="K258" s="42"/>
      <c r="L258" s="61"/>
      <c r="M258" s="6" t="s">
        <v>665</v>
      </c>
      <c r="N258" s="42"/>
    </row>
    <row r="259" spans="1:14" ht="409.6">
      <c r="A259" s="42"/>
      <c r="B259" s="41" t="s">
        <v>660</v>
      </c>
      <c r="C259" s="6" t="s">
        <v>597</v>
      </c>
      <c r="D259" s="24" t="s">
        <v>661</v>
      </c>
      <c r="E259" s="40" t="s">
        <v>662</v>
      </c>
      <c r="F259" s="6" t="s">
        <v>667</v>
      </c>
      <c r="G259" s="6" t="s">
        <v>664</v>
      </c>
      <c r="H259" s="6" t="s">
        <v>664</v>
      </c>
      <c r="I259" s="126" t="s">
        <v>668</v>
      </c>
      <c r="J259" s="42"/>
      <c r="K259" s="42"/>
      <c r="L259" s="61"/>
      <c r="M259" s="6" t="s">
        <v>665</v>
      </c>
      <c r="N259" s="42"/>
    </row>
    <row r="260" spans="1:14" ht="409.6">
      <c r="A260" s="42"/>
      <c r="B260" s="41" t="s">
        <v>660</v>
      </c>
      <c r="C260" s="6" t="s">
        <v>597</v>
      </c>
      <c r="D260" s="24" t="s">
        <v>661</v>
      </c>
      <c r="E260" s="40" t="s">
        <v>662</v>
      </c>
      <c r="F260" s="6" t="s">
        <v>666</v>
      </c>
      <c r="G260" s="6" t="s">
        <v>664</v>
      </c>
      <c r="H260" s="6" t="s">
        <v>664</v>
      </c>
      <c r="I260" s="126" t="s">
        <v>172</v>
      </c>
      <c r="J260" s="42"/>
      <c r="K260" s="42"/>
      <c r="L260" s="61"/>
      <c r="M260" s="6" t="s">
        <v>665</v>
      </c>
      <c r="N260" s="42"/>
    </row>
    <row r="261" spans="1:14" ht="409.6">
      <c r="A261" s="42"/>
      <c r="B261" s="41" t="s">
        <v>660</v>
      </c>
      <c r="C261" s="6" t="s">
        <v>597</v>
      </c>
      <c r="D261" s="24" t="s">
        <v>661</v>
      </c>
      <c r="E261" s="40" t="s">
        <v>662</v>
      </c>
      <c r="F261" s="6" t="s">
        <v>663</v>
      </c>
      <c r="G261" s="6" t="s">
        <v>664</v>
      </c>
      <c r="H261" s="6" t="s">
        <v>664</v>
      </c>
      <c r="I261" s="126" t="s">
        <v>477</v>
      </c>
      <c r="J261" s="42"/>
      <c r="K261" s="42"/>
      <c r="L261" s="61"/>
      <c r="M261" s="6" t="s">
        <v>665</v>
      </c>
      <c r="N261" s="42"/>
    </row>
    <row r="262" spans="1:14" ht="409.6">
      <c r="A262" s="42"/>
      <c r="B262" s="41" t="s">
        <v>660</v>
      </c>
      <c r="C262" s="6" t="s">
        <v>597</v>
      </c>
      <c r="D262" s="24" t="s">
        <v>661</v>
      </c>
      <c r="E262" s="40" t="s">
        <v>662</v>
      </c>
      <c r="F262" s="6" t="s">
        <v>837</v>
      </c>
      <c r="G262" s="6" t="s">
        <v>664</v>
      </c>
      <c r="H262" s="6" t="s">
        <v>664</v>
      </c>
      <c r="I262" s="126" t="s">
        <v>838</v>
      </c>
      <c r="J262" s="42"/>
      <c r="K262" s="42"/>
      <c r="L262" s="61"/>
      <c r="M262" s="6" t="s">
        <v>665</v>
      </c>
      <c r="N262" s="42"/>
    </row>
    <row r="263" spans="1:14" ht="409.6">
      <c r="A263" s="42"/>
      <c r="B263" s="41" t="s">
        <v>660</v>
      </c>
      <c r="C263" s="6" t="s">
        <v>597</v>
      </c>
      <c r="D263" s="24" t="s">
        <v>661</v>
      </c>
      <c r="E263" s="40" t="s">
        <v>662</v>
      </c>
      <c r="F263" s="6" t="s">
        <v>836</v>
      </c>
      <c r="G263" s="6" t="s">
        <v>664</v>
      </c>
      <c r="H263" s="6" t="s">
        <v>664</v>
      </c>
      <c r="I263" s="126" t="s">
        <v>183</v>
      </c>
      <c r="J263" s="42"/>
      <c r="K263" s="42"/>
      <c r="L263" s="61"/>
      <c r="M263" s="6" t="s">
        <v>665</v>
      </c>
      <c r="N263" s="42"/>
    </row>
    <row r="264" spans="1:14" ht="409.6">
      <c r="A264" s="42"/>
      <c r="B264" s="41" t="s">
        <v>660</v>
      </c>
      <c r="C264" s="6" t="s">
        <v>597</v>
      </c>
      <c r="D264" s="24" t="s">
        <v>661</v>
      </c>
      <c r="E264" s="40" t="s">
        <v>662</v>
      </c>
      <c r="F264" s="6" t="s">
        <v>834</v>
      </c>
      <c r="G264" s="6" t="s">
        <v>664</v>
      </c>
      <c r="H264" s="6" t="s">
        <v>664</v>
      </c>
      <c r="I264" s="126" t="s">
        <v>835</v>
      </c>
      <c r="J264" s="42"/>
      <c r="K264" s="42"/>
      <c r="L264" s="61"/>
      <c r="M264" s="6" t="s">
        <v>665</v>
      </c>
      <c r="N264" s="42"/>
    </row>
    <row r="265" spans="1:14" ht="409.6">
      <c r="A265" s="42"/>
      <c r="B265" s="41" t="s">
        <v>660</v>
      </c>
      <c r="C265" s="6" t="s">
        <v>597</v>
      </c>
      <c r="D265" s="24" t="s">
        <v>661</v>
      </c>
      <c r="E265" s="40" t="s">
        <v>662</v>
      </c>
      <c r="F265" s="6" t="s">
        <v>833</v>
      </c>
      <c r="G265" s="6" t="s">
        <v>664</v>
      </c>
      <c r="H265" s="6" t="s">
        <v>664</v>
      </c>
      <c r="I265" s="126" t="s">
        <v>756</v>
      </c>
      <c r="J265" s="42"/>
      <c r="K265" s="42"/>
      <c r="L265" s="61"/>
      <c r="M265" s="6" t="s">
        <v>665</v>
      </c>
      <c r="N265" s="42"/>
    </row>
    <row r="266" spans="1:14" ht="409.6">
      <c r="A266" s="42"/>
      <c r="B266" s="41" t="s">
        <v>660</v>
      </c>
      <c r="C266" s="6" t="s">
        <v>597</v>
      </c>
      <c r="D266" s="24" t="s">
        <v>661</v>
      </c>
      <c r="E266" s="40" t="s">
        <v>662</v>
      </c>
      <c r="F266" s="6" t="s">
        <v>719</v>
      </c>
      <c r="G266" s="6" t="s">
        <v>664</v>
      </c>
      <c r="H266" s="6" t="s">
        <v>664</v>
      </c>
      <c r="I266" s="126" t="s">
        <v>720</v>
      </c>
      <c r="J266" s="42"/>
      <c r="K266" s="42"/>
      <c r="L266" s="61"/>
      <c r="M266" s="6" t="s">
        <v>665</v>
      </c>
      <c r="N266" s="42"/>
    </row>
    <row r="267" spans="1:14" ht="153">
      <c r="A267" s="79"/>
      <c r="B267" s="72" t="s">
        <v>152</v>
      </c>
      <c r="C267" s="6" t="s">
        <v>597</v>
      </c>
      <c r="D267" s="24" t="s">
        <v>1294</v>
      </c>
      <c r="E267" s="6" t="s">
        <v>154</v>
      </c>
      <c r="F267" s="6" t="s">
        <v>1300</v>
      </c>
      <c r="G267" s="6" t="s">
        <v>1296</v>
      </c>
      <c r="H267" s="6" t="s">
        <v>1297</v>
      </c>
      <c r="I267" s="126" t="s">
        <v>1302</v>
      </c>
      <c r="J267" s="21" t="str">
        <f>TEXT(SUMPRODUCT(VALUE(LEFT(I267:I268,8)))+INT(SUMPRODUCT(VALUE(RIGHT(I267:I268,2)))/25)/86400,"HH:MM:SS")&amp;":"&amp;TEXT(MOD(SUMPRODUCT(VALUE(RIGHT(I267:I268,2))),25),"00")</f>
        <v>00:00:14:21</v>
      </c>
      <c r="K267" s="42"/>
      <c r="L267" s="59">
        <v>850</v>
      </c>
      <c r="M267" s="6" t="s">
        <v>1298</v>
      </c>
      <c r="N267" s="6" t="s">
        <v>1299</v>
      </c>
    </row>
    <row r="268" spans="1:14" ht="153">
      <c r="A268" s="79"/>
      <c r="B268" s="72" t="s">
        <v>152</v>
      </c>
      <c r="C268" s="6" t="s">
        <v>597</v>
      </c>
      <c r="D268" s="24" t="s">
        <v>1294</v>
      </c>
      <c r="E268" s="40" t="s">
        <v>154</v>
      </c>
      <c r="F268" s="6" t="s">
        <v>1295</v>
      </c>
      <c r="G268" s="6" t="s">
        <v>1296</v>
      </c>
      <c r="H268" s="6" t="s">
        <v>1297</v>
      </c>
      <c r="I268" s="126" t="s">
        <v>838</v>
      </c>
      <c r="J268" s="42"/>
      <c r="K268" s="24"/>
      <c r="L268" s="41"/>
      <c r="M268" s="6" t="s">
        <v>1298</v>
      </c>
      <c r="N268" s="6" t="s">
        <v>1299</v>
      </c>
    </row>
    <row r="269" spans="1:14" ht="85">
      <c r="A269" s="43" t="s">
        <v>1900</v>
      </c>
      <c r="B269" s="41" t="s">
        <v>621</v>
      </c>
      <c r="C269" s="6" t="s">
        <v>597</v>
      </c>
      <c r="D269" s="41" t="s">
        <v>651</v>
      </c>
      <c r="E269" s="6" t="s">
        <v>652</v>
      </c>
      <c r="F269" s="6" t="s">
        <v>659</v>
      </c>
      <c r="G269" s="6" t="s">
        <v>654</v>
      </c>
      <c r="H269" s="6" t="s">
        <v>655</v>
      </c>
      <c r="I269" s="126" t="s">
        <v>200</v>
      </c>
      <c r="J269" s="21" t="str">
        <f>TEXT(SUMPRODUCT(VALUE(LEFT(I269:I272,8)))+INT(SUMPRODUCT(VALUE(RIGHT(I269:I272,2)))/25)/86400,"HH:MM:SS")&amp;":"&amp;TEXT(MOD(SUMPRODUCT(VALUE(RIGHT(I269:I272,2))),25),"00")</f>
        <v>00:00:12:02</v>
      </c>
      <c r="K269" s="24" t="s">
        <v>1901</v>
      </c>
      <c r="L269" s="59">
        <v>8000</v>
      </c>
      <c r="M269" s="25" t="s">
        <v>1902</v>
      </c>
      <c r="N269" s="42"/>
    </row>
    <row r="270" spans="1:14" ht="85">
      <c r="A270" s="43" t="s">
        <v>1900</v>
      </c>
      <c r="B270" s="41" t="s">
        <v>621</v>
      </c>
      <c r="C270" s="6" t="s">
        <v>597</v>
      </c>
      <c r="D270" s="41" t="s">
        <v>651</v>
      </c>
      <c r="E270" s="6" t="s">
        <v>652</v>
      </c>
      <c r="F270" s="6" t="s">
        <v>658</v>
      </c>
      <c r="G270" s="6" t="s">
        <v>654</v>
      </c>
      <c r="H270" s="6" t="s">
        <v>655</v>
      </c>
      <c r="I270" s="126" t="s">
        <v>247</v>
      </c>
      <c r="J270" s="42"/>
      <c r="K270" s="24" t="s">
        <v>1901</v>
      </c>
      <c r="L270" s="81"/>
      <c r="M270" s="25" t="s">
        <v>1902</v>
      </c>
      <c r="N270" s="42"/>
    </row>
    <row r="271" spans="1:14" ht="85">
      <c r="A271" s="43" t="s">
        <v>1900</v>
      </c>
      <c r="B271" s="41" t="s">
        <v>621</v>
      </c>
      <c r="C271" s="6" t="s">
        <v>597</v>
      </c>
      <c r="D271" s="41" t="s">
        <v>651</v>
      </c>
      <c r="E271" s="6" t="s">
        <v>652</v>
      </c>
      <c r="F271" s="6" t="s">
        <v>656</v>
      </c>
      <c r="G271" s="6" t="s">
        <v>654</v>
      </c>
      <c r="H271" s="6" t="s">
        <v>655</v>
      </c>
      <c r="I271" s="126" t="s">
        <v>657</v>
      </c>
      <c r="J271" s="42"/>
      <c r="K271" s="24" t="s">
        <v>1901</v>
      </c>
      <c r="L271" s="81"/>
      <c r="M271" s="25" t="s">
        <v>1902</v>
      </c>
      <c r="N271" s="42"/>
    </row>
    <row r="272" spans="1:14" ht="85">
      <c r="A272" s="43" t="s">
        <v>1900</v>
      </c>
      <c r="B272" s="41" t="s">
        <v>621</v>
      </c>
      <c r="C272" s="6" t="s">
        <v>597</v>
      </c>
      <c r="D272" s="41" t="s">
        <v>651</v>
      </c>
      <c r="E272" s="6" t="s">
        <v>652</v>
      </c>
      <c r="F272" s="6" t="s">
        <v>653</v>
      </c>
      <c r="G272" s="6" t="s">
        <v>654</v>
      </c>
      <c r="H272" s="6" t="s">
        <v>655</v>
      </c>
      <c r="I272" s="126" t="s">
        <v>511</v>
      </c>
      <c r="J272" s="42"/>
      <c r="K272" s="24" t="s">
        <v>1901</v>
      </c>
      <c r="L272" s="81"/>
      <c r="M272" s="25" t="s">
        <v>1902</v>
      </c>
      <c r="N272" s="42"/>
    </row>
    <row r="273" spans="1:14" ht="68">
      <c r="A273" s="70" t="s">
        <v>843</v>
      </c>
      <c r="B273" s="41" t="s">
        <v>277</v>
      </c>
      <c r="C273" s="6" t="s">
        <v>597</v>
      </c>
      <c r="D273" s="41" t="s">
        <v>844</v>
      </c>
      <c r="E273" s="7" t="s">
        <v>129</v>
      </c>
      <c r="F273" s="6" t="s">
        <v>845</v>
      </c>
      <c r="G273" s="6" t="s">
        <v>846</v>
      </c>
      <c r="H273" s="7" t="s">
        <v>846</v>
      </c>
      <c r="I273" s="126" t="s">
        <v>733</v>
      </c>
      <c r="J273" s="42"/>
      <c r="K273" s="42"/>
      <c r="L273" s="59">
        <v>440</v>
      </c>
      <c r="M273" s="25" t="s">
        <v>847</v>
      </c>
      <c r="N273" s="42"/>
    </row>
    <row r="274" spans="1:14" ht="187">
      <c r="A274" s="70" t="s">
        <v>843</v>
      </c>
      <c r="B274" s="41" t="s">
        <v>277</v>
      </c>
      <c r="C274" s="6" t="s">
        <v>597</v>
      </c>
      <c r="D274" s="41" t="s">
        <v>844</v>
      </c>
      <c r="E274" s="7" t="s">
        <v>129</v>
      </c>
      <c r="F274" s="6" t="s">
        <v>848</v>
      </c>
      <c r="G274" s="6" t="s">
        <v>849</v>
      </c>
      <c r="H274" s="6" t="s">
        <v>849</v>
      </c>
      <c r="I274" s="126" t="s">
        <v>172</v>
      </c>
      <c r="J274" s="42"/>
      <c r="K274" s="42"/>
      <c r="L274" s="59">
        <v>440</v>
      </c>
      <c r="M274" s="25" t="s">
        <v>847</v>
      </c>
      <c r="N274" s="42"/>
    </row>
    <row r="275" spans="1:14" ht="187">
      <c r="A275" s="72"/>
      <c r="B275" s="72" t="s">
        <v>152</v>
      </c>
      <c r="C275" s="6" t="s">
        <v>597</v>
      </c>
      <c r="D275" s="24" t="s">
        <v>1399</v>
      </c>
      <c r="E275" s="20"/>
      <c r="F275" s="6" t="s">
        <v>1400</v>
      </c>
      <c r="G275" s="6" t="s">
        <v>1394</v>
      </c>
      <c r="H275" s="7" t="s">
        <v>1395</v>
      </c>
      <c r="I275" s="7" t="s">
        <v>773</v>
      </c>
      <c r="J275" s="42"/>
      <c r="K275" s="42"/>
      <c r="L275" s="59">
        <v>2700</v>
      </c>
      <c r="M275" s="6" t="s">
        <v>1401</v>
      </c>
      <c r="N275" s="6" t="s">
        <v>1402</v>
      </c>
    </row>
    <row r="276" spans="1:14" ht="187">
      <c r="A276" s="41"/>
      <c r="B276" s="41" t="s">
        <v>152</v>
      </c>
      <c r="C276" s="6" t="s">
        <v>597</v>
      </c>
      <c r="D276" s="24" t="s">
        <v>935</v>
      </c>
      <c r="E276" s="20" t="s">
        <v>844</v>
      </c>
      <c r="F276" s="6" t="s">
        <v>1153</v>
      </c>
      <c r="G276" s="6" t="s">
        <v>1154</v>
      </c>
      <c r="H276" s="6" t="s">
        <v>1154</v>
      </c>
      <c r="I276" s="126" t="s">
        <v>1155</v>
      </c>
      <c r="J276" s="21" t="str">
        <f>TEXT(SUMPRODUCT(VALUE(LEFT(I276:I292,8)))+INT(SUMPRODUCT(VALUE(RIGHT(I276:I292,2)))/25)/86400,"HH:MM:SS")&amp;":"&amp;TEXT(MOD(SUMPRODUCT(VALUE(RIGHT(I276:I292,2))),25),"00")</f>
        <v>00:01:26:01</v>
      </c>
      <c r="K276" s="42"/>
      <c r="L276" s="59">
        <v>5690</v>
      </c>
      <c r="M276" s="6" t="s">
        <v>939</v>
      </c>
      <c r="N276" s="42"/>
    </row>
    <row r="277" spans="1:14" ht="119">
      <c r="A277" s="41"/>
      <c r="B277" s="72" t="s">
        <v>152</v>
      </c>
      <c r="C277" s="6" t="s">
        <v>597</v>
      </c>
      <c r="D277" s="24" t="s">
        <v>935</v>
      </c>
      <c r="E277" s="42"/>
      <c r="F277" s="6" t="s">
        <v>1285</v>
      </c>
      <c r="G277" s="6" t="s">
        <v>824</v>
      </c>
      <c r="H277" s="6" t="s">
        <v>1283</v>
      </c>
      <c r="I277" s="126" t="s">
        <v>967</v>
      </c>
      <c r="J277" s="42"/>
      <c r="K277" s="42"/>
      <c r="L277" s="41"/>
      <c r="M277" s="6" t="s">
        <v>939</v>
      </c>
      <c r="N277" s="42"/>
    </row>
    <row r="278" spans="1:14" ht="119">
      <c r="A278" s="41"/>
      <c r="B278" s="72" t="s">
        <v>152</v>
      </c>
      <c r="C278" s="6" t="s">
        <v>597</v>
      </c>
      <c r="D278" s="24" t="s">
        <v>935</v>
      </c>
      <c r="E278" s="42"/>
      <c r="F278" s="6" t="s">
        <v>1284</v>
      </c>
      <c r="G278" s="6" t="s">
        <v>824</v>
      </c>
      <c r="H278" s="6" t="s">
        <v>1283</v>
      </c>
      <c r="I278" s="126" t="s">
        <v>1212</v>
      </c>
      <c r="J278" s="42"/>
      <c r="K278" s="42"/>
      <c r="L278" s="41"/>
      <c r="M278" s="6" t="s">
        <v>939</v>
      </c>
      <c r="N278" s="42"/>
    </row>
    <row r="279" spans="1:14" ht="119">
      <c r="A279" s="41"/>
      <c r="B279" s="78" t="s">
        <v>152</v>
      </c>
      <c r="C279" s="6" t="s">
        <v>597</v>
      </c>
      <c r="D279" s="24" t="s">
        <v>935</v>
      </c>
      <c r="E279" s="42"/>
      <c r="F279" s="6" t="s">
        <v>1282</v>
      </c>
      <c r="G279" s="6" t="s">
        <v>824</v>
      </c>
      <c r="H279" s="6" t="s">
        <v>1283</v>
      </c>
      <c r="I279" s="126" t="s">
        <v>270</v>
      </c>
      <c r="J279" s="42"/>
      <c r="K279" s="42"/>
      <c r="L279" s="41"/>
      <c r="M279" s="6" t="s">
        <v>939</v>
      </c>
      <c r="N279" s="42"/>
    </row>
    <row r="280" spans="1:14" ht="153">
      <c r="A280" s="41"/>
      <c r="B280" s="96" t="s">
        <v>152</v>
      </c>
      <c r="C280" s="6" t="s">
        <v>597</v>
      </c>
      <c r="D280" s="24" t="s">
        <v>935</v>
      </c>
      <c r="E280" s="6"/>
      <c r="F280" s="6" t="s">
        <v>1111</v>
      </c>
      <c r="G280" s="20" t="s">
        <v>1107</v>
      </c>
      <c r="H280" s="20" t="s">
        <v>1107</v>
      </c>
      <c r="I280" s="126" t="s">
        <v>686</v>
      </c>
      <c r="J280" s="42"/>
      <c r="K280" s="42"/>
      <c r="L280" s="41"/>
      <c r="M280" s="6" t="s">
        <v>939</v>
      </c>
      <c r="N280" s="42"/>
    </row>
    <row r="281" spans="1:14" ht="153">
      <c r="A281" s="41"/>
      <c r="B281" s="41" t="s">
        <v>152</v>
      </c>
      <c r="C281" s="6" t="s">
        <v>597</v>
      </c>
      <c r="D281" s="24" t="s">
        <v>935</v>
      </c>
      <c r="E281" s="6"/>
      <c r="F281" s="6" t="s">
        <v>1110</v>
      </c>
      <c r="G281" s="20" t="s">
        <v>1107</v>
      </c>
      <c r="H281" s="20" t="s">
        <v>1107</v>
      </c>
      <c r="I281" s="126" t="s">
        <v>609</v>
      </c>
      <c r="J281" s="42"/>
      <c r="K281" s="42"/>
      <c r="L281" s="41"/>
      <c r="M281" s="6" t="s">
        <v>939</v>
      </c>
      <c r="N281" s="42"/>
    </row>
    <row r="282" spans="1:14" ht="153">
      <c r="A282" s="41"/>
      <c r="B282" s="41" t="s">
        <v>152</v>
      </c>
      <c r="C282" s="6" t="s">
        <v>597</v>
      </c>
      <c r="D282" s="24" t="s">
        <v>935</v>
      </c>
      <c r="E282" s="6"/>
      <c r="F282" s="6" t="s">
        <v>1109</v>
      </c>
      <c r="G282" s="20" t="s">
        <v>1107</v>
      </c>
      <c r="H282" s="20" t="s">
        <v>1107</v>
      </c>
      <c r="I282" s="126" t="s">
        <v>904</v>
      </c>
      <c r="J282" s="42"/>
      <c r="K282" s="42"/>
      <c r="L282" s="41"/>
      <c r="M282" s="6" t="s">
        <v>939</v>
      </c>
      <c r="N282" s="42"/>
    </row>
    <row r="283" spans="1:14" ht="153">
      <c r="A283" s="41"/>
      <c r="B283" s="41" t="s">
        <v>152</v>
      </c>
      <c r="C283" s="6" t="s">
        <v>597</v>
      </c>
      <c r="D283" s="24" t="s">
        <v>935</v>
      </c>
      <c r="E283" s="6"/>
      <c r="F283" s="6" t="s">
        <v>1106</v>
      </c>
      <c r="G283" s="6" t="s">
        <v>1107</v>
      </c>
      <c r="H283" s="6" t="s">
        <v>1107</v>
      </c>
      <c r="I283" s="126" t="s">
        <v>1108</v>
      </c>
      <c r="J283" s="42"/>
      <c r="K283" s="42"/>
      <c r="L283" s="41"/>
      <c r="M283" s="6" t="s">
        <v>939</v>
      </c>
      <c r="N283" s="42"/>
    </row>
    <row r="284" spans="1:14" ht="170">
      <c r="A284" s="41"/>
      <c r="B284" s="72" t="s">
        <v>152</v>
      </c>
      <c r="C284" s="6" t="s">
        <v>597</v>
      </c>
      <c r="D284" s="24" t="s">
        <v>935</v>
      </c>
      <c r="E284" s="6"/>
      <c r="F284" s="6" t="s">
        <v>1039</v>
      </c>
      <c r="G284" s="6" t="s">
        <v>1040</v>
      </c>
      <c r="H284" s="6" t="s">
        <v>1040</v>
      </c>
      <c r="I284" s="126" t="s">
        <v>995</v>
      </c>
      <c r="J284" s="42"/>
      <c r="K284" s="42"/>
      <c r="L284" s="41"/>
      <c r="M284" s="6" t="s">
        <v>939</v>
      </c>
      <c r="N284" s="42"/>
    </row>
    <row r="285" spans="1:14" ht="119">
      <c r="A285" s="41"/>
      <c r="B285" s="72" t="s">
        <v>152</v>
      </c>
      <c r="C285" s="6" t="s">
        <v>597</v>
      </c>
      <c r="D285" s="24" t="s">
        <v>935</v>
      </c>
      <c r="E285" s="6"/>
      <c r="F285" s="6" t="s">
        <v>936</v>
      </c>
      <c r="G285" s="6" t="s">
        <v>937</v>
      </c>
      <c r="H285" s="6" t="s">
        <v>937</v>
      </c>
      <c r="I285" s="126" t="s">
        <v>938</v>
      </c>
      <c r="J285" s="42"/>
      <c r="K285" s="42"/>
      <c r="L285" s="41"/>
      <c r="M285" s="6" t="s">
        <v>939</v>
      </c>
      <c r="N285" s="42"/>
    </row>
    <row r="286" spans="1:14" ht="119">
      <c r="A286" s="41"/>
      <c r="B286" s="72" t="s">
        <v>152</v>
      </c>
      <c r="C286" s="6" t="s">
        <v>597</v>
      </c>
      <c r="D286" s="24" t="s">
        <v>935</v>
      </c>
      <c r="E286" s="6"/>
      <c r="F286" s="6" t="s">
        <v>940</v>
      </c>
      <c r="G286" s="6" t="s">
        <v>941</v>
      </c>
      <c r="H286" s="7" t="s">
        <v>941</v>
      </c>
      <c r="I286" s="126" t="s">
        <v>506</v>
      </c>
      <c r="J286" s="42"/>
      <c r="K286" s="42"/>
      <c r="L286" s="41"/>
      <c r="M286" s="6" t="s">
        <v>939</v>
      </c>
      <c r="N286" s="42"/>
    </row>
    <row r="287" spans="1:14" ht="119">
      <c r="A287" s="41"/>
      <c r="B287" s="72" t="s">
        <v>152</v>
      </c>
      <c r="C287" s="6" t="s">
        <v>597</v>
      </c>
      <c r="D287" s="14" t="s">
        <v>935</v>
      </c>
      <c r="E287" s="20"/>
      <c r="F287" s="6" t="s">
        <v>954</v>
      </c>
      <c r="G287" s="6" t="s">
        <v>941</v>
      </c>
      <c r="H287" s="7" t="s">
        <v>941</v>
      </c>
      <c r="I287" s="126" t="s">
        <v>955</v>
      </c>
      <c r="J287" s="42"/>
      <c r="K287" s="42"/>
      <c r="L287" s="41"/>
      <c r="M287" s="6" t="s">
        <v>939</v>
      </c>
      <c r="N287" s="42"/>
    </row>
    <row r="288" spans="1:14" ht="119">
      <c r="A288" s="41"/>
      <c r="B288" s="72" t="s">
        <v>152</v>
      </c>
      <c r="C288" s="6" t="s">
        <v>597</v>
      </c>
      <c r="D288" s="24" t="s">
        <v>935</v>
      </c>
      <c r="E288" s="40"/>
      <c r="F288" s="6" t="s">
        <v>956</v>
      </c>
      <c r="G288" s="6" t="s">
        <v>941</v>
      </c>
      <c r="H288" s="7" t="s">
        <v>941</v>
      </c>
      <c r="I288" s="126" t="s">
        <v>574</v>
      </c>
      <c r="J288" s="42"/>
      <c r="K288" s="42"/>
      <c r="L288" s="41"/>
      <c r="M288" s="6" t="s">
        <v>939</v>
      </c>
      <c r="N288" s="42"/>
    </row>
    <row r="289" spans="1:14" ht="119">
      <c r="A289" s="41"/>
      <c r="B289" s="72" t="s">
        <v>152</v>
      </c>
      <c r="C289" s="6" t="s">
        <v>597</v>
      </c>
      <c r="D289" s="24" t="s">
        <v>935</v>
      </c>
      <c r="E289" s="40"/>
      <c r="F289" s="6" t="s">
        <v>990</v>
      </c>
      <c r="G289" s="6" t="s">
        <v>991</v>
      </c>
      <c r="H289" s="6" t="s">
        <v>991</v>
      </c>
      <c r="I289" s="126" t="s">
        <v>135</v>
      </c>
      <c r="J289" s="42"/>
      <c r="K289" s="42"/>
      <c r="L289" s="41"/>
      <c r="M289" s="6" t="s">
        <v>939</v>
      </c>
      <c r="N289" s="42"/>
    </row>
    <row r="290" spans="1:14" ht="153">
      <c r="A290" s="41"/>
      <c r="B290" s="41" t="s">
        <v>152</v>
      </c>
      <c r="C290" s="6" t="s">
        <v>597</v>
      </c>
      <c r="D290" s="24" t="s">
        <v>935</v>
      </c>
      <c r="E290" s="6"/>
      <c r="F290" s="6" t="s">
        <v>1148</v>
      </c>
      <c r="G290" s="6" t="s">
        <v>1146</v>
      </c>
      <c r="H290" s="6" t="s">
        <v>1146</v>
      </c>
      <c r="I290" s="126" t="s">
        <v>670</v>
      </c>
      <c r="J290" s="42"/>
      <c r="K290" s="42"/>
      <c r="L290" s="41"/>
      <c r="M290" s="6" t="s">
        <v>939</v>
      </c>
      <c r="N290" s="42"/>
    </row>
    <row r="291" spans="1:14" ht="153">
      <c r="A291" s="41"/>
      <c r="B291" s="41" t="s">
        <v>152</v>
      </c>
      <c r="C291" s="6" t="s">
        <v>597</v>
      </c>
      <c r="D291" s="24" t="s">
        <v>935</v>
      </c>
      <c r="E291" s="6"/>
      <c r="F291" s="6" t="s">
        <v>1147</v>
      </c>
      <c r="G291" s="6" t="s">
        <v>1146</v>
      </c>
      <c r="H291" s="6" t="s">
        <v>1146</v>
      </c>
      <c r="I291" s="126" t="s">
        <v>1108</v>
      </c>
      <c r="J291" s="42"/>
      <c r="K291" s="42"/>
      <c r="L291" s="41"/>
      <c r="M291" s="6" t="s">
        <v>939</v>
      </c>
      <c r="N291" s="42"/>
    </row>
    <row r="292" spans="1:14" ht="153">
      <c r="A292" s="41"/>
      <c r="B292" s="41" t="s">
        <v>152</v>
      </c>
      <c r="C292" s="6" t="s">
        <v>597</v>
      </c>
      <c r="D292" s="24" t="s">
        <v>935</v>
      </c>
      <c r="E292" s="6"/>
      <c r="F292" s="6" t="s">
        <v>1145</v>
      </c>
      <c r="G292" s="6" t="s">
        <v>1146</v>
      </c>
      <c r="H292" s="6" t="s">
        <v>1146</v>
      </c>
      <c r="I292" s="126" t="s">
        <v>355</v>
      </c>
      <c r="J292" s="42"/>
      <c r="K292" s="42"/>
      <c r="L292" s="41"/>
      <c r="M292" s="6" t="s">
        <v>939</v>
      </c>
      <c r="N292" s="42"/>
    </row>
    <row r="293" spans="1:14" ht="51">
      <c r="A293" s="25" t="s">
        <v>858</v>
      </c>
      <c r="B293" s="24" t="s">
        <v>277</v>
      </c>
      <c r="C293" s="6" t="s">
        <v>597</v>
      </c>
      <c r="D293" s="62" t="s">
        <v>859</v>
      </c>
      <c r="E293" s="7" t="s">
        <v>129</v>
      </c>
      <c r="F293" s="6" t="s">
        <v>860</v>
      </c>
      <c r="G293" s="6" t="s">
        <v>861</v>
      </c>
      <c r="H293" s="6" t="s">
        <v>861</v>
      </c>
      <c r="I293" s="126" t="s">
        <v>862</v>
      </c>
      <c r="J293" s="42"/>
      <c r="K293" s="42"/>
      <c r="L293" s="59">
        <v>350</v>
      </c>
      <c r="M293" s="6" t="s">
        <v>740</v>
      </c>
      <c r="N293" s="42"/>
    </row>
    <row r="294" spans="1:14" ht="170">
      <c r="A294" s="43" t="s">
        <v>735</v>
      </c>
      <c r="B294" s="24" t="s">
        <v>682</v>
      </c>
      <c r="C294" s="6" t="s">
        <v>597</v>
      </c>
      <c r="D294" s="24" t="s">
        <v>736</v>
      </c>
      <c r="E294" s="7" t="s">
        <v>129</v>
      </c>
      <c r="F294" s="6" t="s">
        <v>737</v>
      </c>
      <c r="G294" s="6" t="s">
        <v>738</v>
      </c>
      <c r="H294" s="6" t="s">
        <v>739</v>
      </c>
      <c r="I294" s="126" t="s">
        <v>506</v>
      </c>
      <c r="J294" s="42"/>
      <c r="K294" s="42"/>
      <c r="L294" s="59">
        <v>350</v>
      </c>
      <c r="M294" s="6" t="s">
        <v>740</v>
      </c>
      <c r="N294" s="42"/>
    </row>
    <row r="295" spans="1:14" ht="102">
      <c r="A295" s="24" t="s">
        <v>924</v>
      </c>
      <c r="B295" s="41" t="s">
        <v>277</v>
      </c>
      <c r="C295" s="6" t="s">
        <v>597</v>
      </c>
      <c r="D295" s="24" t="s">
        <v>736</v>
      </c>
      <c r="E295" s="6" t="s">
        <v>129</v>
      </c>
      <c r="F295" s="6" t="s">
        <v>925</v>
      </c>
      <c r="G295" s="6" t="s">
        <v>926</v>
      </c>
      <c r="H295" s="6" t="s">
        <v>927</v>
      </c>
      <c r="I295" s="126" t="s">
        <v>609</v>
      </c>
      <c r="J295" s="42"/>
      <c r="K295" s="42"/>
      <c r="L295" s="59">
        <v>350</v>
      </c>
      <c r="M295" s="6" t="s">
        <v>740</v>
      </c>
      <c r="N295" s="42"/>
    </row>
    <row r="296" spans="1:14" ht="136">
      <c r="A296" s="24" t="s">
        <v>1907</v>
      </c>
      <c r="B296" s="41" t="s">
        <v>152</v>
      </c>
      <c r="C296" s="6" t="s">
        <v>597</v>
      </c>
      <c r="D296" s="24" t="s">
        <v>598</v>
      </c>
      <c r="E296" s="6" t="s">
        <v>154</v>
      </c>
      <c r="F296" s="6" t="s">
        <v>1028</v>
      </c>
      <c r="G296" s="6" t="s">
        <v>1025</v>
      </c>
      <c r="H296" s="7" t="s">
        <v>1026</v>
      </c>
      <c r="I296" s="126" t="s">
        <v>995</v>
      </c>
      <c r="J296" s="21" t="str">
        <f>TEXT(SUMPRODUCT(VALUE(LEFT(I296:I302,8)))+INT(SUMPRODUCT(VALUE(RIGHT(I296:I302,2)))/25)/86400,"HH:MM:SS")&amp;":"&amp;TEXT(MOD(SUMPRODUCT(VALUE(RIGHT(I296:I302,2))),25),"00")</f>
        <v>00:00:28:21</v>
      </c>
      <c r="K296" s="42"/>
      <c r="L296" s="65">
        <v>2860</v>
      </c>
      <c r="M296" s="6" t="s">
        <v>603</v>
      </c>
      <c r="N296" s="42"/>
    </row>
    <row r="297" spans="1:14" ht="136">
      <c r="A297" s="24" t="s">
        <v>1907</v>
      </c>
      <c r="B297" s="41" t="s">
        <v>152</v>
      </c>
      <c r="C297" s="6" t="s">
        <v>597</v>
      </c>
      <c r="D297" s="24" t="s">
        <v>598</v>
      </c>
      <c r="E297" s="6" t="s">
        <v>154</v>
      </c>
      <c r="F297" s="6" t="s">
        <v>1027</v>
      </c>
      <c r="G297" s="6" t="s">
        <v>1025</v>
      </c>
      <c r="H297" s="7" t="s">
        <v>1026</v>
      </c>
      <c r="I297" s="126" t="s">
        <v>122</v>
      </c>
      <c r="J297" s="42"/>
      <c r="K297" s="42"/>
      <c r="L297" s="65"/>
      <c r="M297" s="6" t="s">
        <v>603</v>
      </c>
      <c r="N297" s="42"/>
    </row>
    <row r="298" spans="1:14" ht="136">
      <c r="A298" s="24" t="s">
        <v>1907</v>
      </c>
      <c r="B298" s="41" t="s">
        <v>152</v>
      </c>
      <c r="C298" s="6" t="s">
        <v>597</v>
      </c>
      <c r="D298" s="24" t="s">
        <v>598</v>
      </c>
      <c r="E298" s="6" t="s">
        <v>154</v>
      </c>
      <c r="F298" s="6" t="s">
        <v>1024</v>
      </c>
      <c r="G298" s="6" t="s">
        <v>1025</v>
      </c>
      <c r="H298" s="7" t="s">
        <v>1026</v>
      </c>
      <c r="I298" s="126" t="s">
        <v>899</v>
      </c>
      <c r="J298" s="42"/>
      <c r="K298" s="42"/>
      <c r="L298" s="65"/>
      <c r="M298" s="6" t="s">
        <v>603</v>
      </c>
      <c r="N298" s="42"/>
    </row>
    <row r="299" spans="1:14" ht="187">
      <c r="A299" s="24" t="s">
        <v>1907</v>
      </c>
      <c r="B299" s="41" t="s">
        <v>152</v>
      </c>
      <c r="C299" s="6" t="s">
        <v>597</v>
      </c>
      <c r="D299" s="24" t="s">
        <v>598</v>
      </c>
      <c r="E299" s="6" t="s">
        <v>154</v>
      </c>
      <c r="F299" s="6" t="s">
        <v>1056</v>
      </c>
      <c r="G299" s="6" t="s">
        <v>1053</v>
      </c>
      <c r="H299" s="6" t="s">
        <v>1054</v>
      </c>
      <c r="I299" s="126" t="s">
        <v>348</v>
      </c>
      <c r="J299" s="42"/>
      <c r="K299" s="42"/>
      <c r="L299" s="65"/>
      <c r="M299" s="6" t="s">
        <v>603</v>
      </c>
      <c r="N299" s="42"/>
    </row>
    <row r="300" spans="1:14" ht="187">
      <c r="A300" s="24" t="s">
        <v>1907</v>
      </c>
      <c r="B300" s="41" t="s">
        <v>152</v>
      </c>
      <c r="C300" s="6" t="s">
        <v>597</v>
      </c>
      <c r="D300" s="24" t="s">
        <v>598</v>
      </c>
      <c r="E300" s="6" t="s">
        <v>154</v>
      </c>
      <c r="F300" s="6" t="s">
        <v>1052</v>
      </c>
      <c r="G300" s="6" t="s">
        <v>1053</v>
      </c>
      <c r="H300" s="6" t="s">
        <v>1054</v>
      </c>
      <c r="I300" s="126" t="s">
        <v>1055</v>
      </c>
      <c r="J300" s="42"/>
      <c r="K300" s="42"/>
      <c r="L300" s="65"/>
      <c r="M300" s="6" t="s">
        <v>603</v>
      </c>
      <c r="N300" s="42"/>
    </row>
    <row r="301" spans="1:14" ht="68">
      <c r="A301" s="24" t="s">
        <v>1907</v>
      </c>
      <c r="B301" s="41" t="s">
        <v>152</v>
      </c>
      <c r="C301" s="6" t="s">
        <v>597</v>
      </c>
      <c r="D301" s="24" t="s">
        <v>598</v>
      </c>
      <c r="E301" s="6" t="s">
        <v>154</v>
      </c>
      <c r="F301" s="6" t="s">
        <v>604</v>
      </c>
      <c r="G301" s="6" t="s">
        <v>600</v>
      </c>
      <c r="H301" s="6" t="s">
        <v>601</v>
      </c>
      <c r="I301" s="126" t="s">
        <v>605</v>
      </c>
      <c r="J301" s="42"/>
      <c r="K301" s="42"/>
      <c r="L301" s="65"/>
      <c r="M301" s="6" t="s">
        <v>603</v>
      </c>
      <c r="N301" s="42"/>
    </row>
    <row r="302" spans="1:14" ht="68">
      <c r="A302" s="24" t="s">
        <v>1907</v>
      </c>
      <c r="B302" s="41" t="s">
        <v>152</v>
      </c>
      <c r="C302" s="6" t="s">
        <v>597</v>
      </c>
      <c r="D302" s="24" t="s">
        <v>598</v>
      </c>
      <c r="E302" s="6" t="s">
        <v>154</v>
      </c>
      <c r="F302" s="6" t="s">
        <v>599</v>
      </c>
      <c r="G302" s="6" t="s">
        <v>600</v>
      </c>
      <c r="H302" s="6" t="s">
        <v>601</v>
      </c>
      <c r="I302" s="126" t="s">
        <v>602</v>
      </c>
      <c r="J302" s="42"/>
      <c r="K302" s="42"/>
      <c r="L302" s="65"/>
      <c r="M302" s="6" t="s">
        <v>603</v>
      </c>
      <c r="N302" s="42"/>
    </row>
    <row r="303" spans="1:14" ht="102">
      <c r="A303" s="9"/>
      <c r="B303" s="24" t="s">
        <v>682</v>
      </c>
      <c r="C303" s="6" t="s">
        <v>597</v>
      </c>
      <c r="D303" s="41" t="s">
        <v>683</v>
      </c>
      <c r="E303" s="7" t="s">
        <v>129</v>
      </c>
      <c r="F303" s="6" t="s">
        <v>684</v>
      </c>
      <c r="G303" s="6" t="s">
        <v>685</v>
      </c>
      <c r="H303" s="7" t="s">
        <v>685</v>
      </c>
      <c r="I303" s="7" t="s">
        <v>686</v>
      </c>
      <c r="J303" s="42"/>
      <c r="K303" s="42"/>
      <c r="L303" s="59">
        <v>300</v>
      </c>
      <c r="M303" s="6" t="s">
        <v>687</v>
      </c>
      <c r="N303" s="6" t="s">
        <v>688</v>
      </c>
    </row>
    <row r="304" spans="1:14" ht="409.6">
      <c r="A304" s="6" t="s">
        <v>1244</v>
      </c>
      <c r="B304" s="24" t="s">
        <v>1245</v>
      </c>
      <c r="C304" s="6" t="s">
        <v>597</v>
      </c>
      <c r="D304" s="24" t="s">
        <v>1246</v>
      </c>
      <c r="E304" s="6" t="s">
        <v>149</v>
      </c>
      <c r="F304" s="6" t="s">
        <v>1247</v>
      </c>
      <c r="G304" s="6" t="s">
        <v>1248</v>
      </c>
      <c r="H304" s="6" t="s">
        <v>1249</v>
      </c>
      <c r="I304" s="7" t="s">
        <v>1127</v>
      </c>
      <c r="J304" s="125" t="s">
        <v>1127</v>
      </c>
      <c r="K304" s="24" t="s">
        <v>1250</v>
      </c>
      <c r="L304" s="81"/>
      <c r="M304" s="41" t="s">
        <v>208</v>
      </c>
      <c r="N304" s="42"/>
    </row>
    <row r="305" spans="1:14" ht="170">
      <c r="A305" s="24" t="s">
        <v>674</v>
      </c>
      <c r="B305" s="24" t="s">
        <v>43</v>
      </c>
      <c r="C305" s="6" t="s">
        <v>597</v>
      </c>
      <c r="D305" s="24" t="s">
        <v>675</v>
      </c>
      <c r="E305" s="6" t="s">
        <v>676</v>
      </c>
      <c r="F305" s="6" t="s">
        <v>677</v>
      </c>
      <c r="G305" s="6" t="s">
        <v>678</v>
      </c>
      <c r="H305" s="6" t="s">
        <v>679</v>
      </c>
      <c r="I305" s="7" t="s">
        <v>263</v>
      </c>
      <c r="J305" s="125" t="s">
        <v>263</v>
      </c>
      <c r="K305" s="24" t="s">
        <v>680</v>
      </c>
      <c r="L305" s="59">
        <v>0</v>
      </c>
      <c r="M305" s="42"/>
      <c r="N305" s="42"/>
    </row>
    <row r="306" spans="1:14" ht="68">
      <c r="A306" s="24" t="s">
        <v>1913</v>
      </c>
      <c r="B306" s="24"/>
      <c r="C306" s="6"/>
      <c r="D306" s="24" t="s">
        <v>248</v>
      </c>
      <c r="E306" s="6" t="s">
        <v>810</v>
      </c>
      <c r="F306" s="6" t="s">
        <v>1911</v>
      </c>
      <c r="G306" s="6" t="s">
        <v>1912</v>
      </c>
      <c r="H306" s="6" t="s">
        <v>1910</v>
      </c>
      <c r="I306" s="7" t="s">
        <v>1914</v>
      </c>
      <c r="J306" s="125" t="s">
        <v>1914</v>
      </c>
      <c r="K306" s="24" t="s">
        <v>952</v>
      </c>
      <c r="L306" s="59"/>
      <c r="M306" s="42"/>
      <c r="N306" s="42"/>
    </row>
    <row r="307" spans="1:14" ht="34">
      <c r="A307" s="24" t="s">
        <v>1913</v>
      </c>
      <c r="B307" s="24"/>
      <c r="C307" s="6"/>
      <c r="D307" s="24" t="s">
        <v>248</v>
      </c>
      <c r="E307" s="6" t="s">
        <v>249</v>
      </c>
      <c r="F307" s="6" t="s">
        <v>1915</v>
      </c>
      <c r="G307" s="6" t="s">
        <v>1916</v>
      </c>
      <c r="H307" s="6" t="s">
        <v>1917</v>
      </c>
      <c r="I307" s="7" t="s">
        <v>1918</v>
      </c>
      <c r="J307" s="125" t="s">
        <v>1918</v>
      </c>
      <c r="K307" s="24" t="s">
        <v>952</v>
      </c>
      <c r="L307" s="59"/>
      <c r="M307" s="42"/>
      <c r="N307" s="42"/>
    </row>
    <row r="308" spans="1:14">
      <c r="A308" s="186" t="s">
        <v>1852</v>
      </c>
      <c r="B308" s="187"/>
      <c r="C308" s="187"/>
      <c r="D308" s="187"/>
      <c r="E308" s="187"/>
      <c r="F308" s="187"/>
      <c r="G308" s="187"/>
      <c r="H308" s="187"/>
      <c r="I308" s="93"/>
      <c r="J308" s="93"/>
      <c r="K308" s="93"/>
      <c r="L308" s="94">
        <f>SUM(L2:L307)</f>
        <v>72729</v>
      </c>
      <c r="M308" s="93"/>
      <c r="N308" s="93"/>
    </row>
  </sheetData>
  <autoFilter ref="A1:N308" xr:uid="{00000000-0009-0000-0000-000005000000}">
    <sortState xmlns:xlrd2="http://schemas.microsoft.com/office/spreadsheetml/2017/richdata2" ref="A2:Q309">
      <sortCondition ref="D2:D309"/>
      <sortCondition ref="E2:E309"/>
      <sortCondition ref="F2:F309"/>
    </sortState>
  </autoFilter>
  <sortState xmlns:xlrd2="http://schemas.microsoft.com/office/spreadsheetml/2017/richdata2" ref="A6:O309">
    <sortCondition ref="D2:D309"/>
    <sortCondition ref="E2:E309"/>
    <sortCondition ref="F2:F309"/>
  </sortState>
  <mergeCells count="1">
    <mergeCell ref="A308:H30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BUDGET SYNTHETISE</vt:lpstr>
      <vt:lpstr>BUDGET DETAILLE 4 EPISODES</vt:lpstr>
      <vt:lpstr>BUDGET EP1</vt:lpstr>
      <vt:lpstr>BUDGET EP2</vt:lpstr>
      <vt:lpstr>BUDGET EP3</vt:lpstr>
      <vt:lpstr>BUDGET EP4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Firouze Mahmoudi</dc:creator>
  <cp:lastModifiedBy>Microsoft Office User</cp:lastModifiedBy>
  <dcterms:created xsi:type="dcterms:W3CDTF">2022-02-25T17:23:12Z</dcterms:created>
  <dcterms:modified xsi:type="dcterms:W3CDTF">2022-04-19T16:10:48Z</dcterms:modified>
</cp:coreProperties>
</file>