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K:\000-2- FILMS EN PRODUCTION VIRGINIA\2019 - TONI MORRISON\LIVRAISON\Livraison Toute l'Histoire\"/>
    </mc:Choice>
  </mc:AlternateContent>
  <xr:revisionPtr revIDLastSave="0" documentId="13_ncr:1_{44915C5B-AE45-4D62-8CED-F15821A05984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CS 36000 ans d'art moderne" sheetId="1" r:id="rId1"/>
    <sheet name="CS VIERGE" sheetId="2" r:id="rId2"/>
  </sheets>
  <definedNames>
    <definedName name="_xlnm.Print_Area" localSheetId="0">'CS 36000 ans d''art moderne'!$A$1:$I$69</definedName>
    <definedName name="_xlnm.Print_Area" localSheetId="1">'CS VIERGE'!$A$1:$I$42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8" i="1" l="1"/>
  <c r="I50" i="1"/>
  <c r="I40" i="1"/>
  <c r="I28" i="1"/>
  <c r="I22" i="1"/>
  <c r="H46" i="1"/>
  <c r="H45" i="1"/>
  <c r="H36" i="1"/>
  <c r="I63" i="1" l="1"/>
  <c r="H41" i="1"/>
  <c r="H29" i="1"/>
  <c r="H24" i="1"/>
  <c r="H18" i="1" l="1"/>
  <c r="H19" i="1"/>
  <c r="H27" i="1" l="1"/>
  <c r="H61" i="1" l="1"/>
  <c r="H60" i="1"/>
  <c r="H59" i="1"/>
  <c r="H47" i="1"/>
  <c r="H57" i="1"/>
  <c r="H56" i="1"/>
  <c r="H55" i="1"/>
  <c r="H54" i="1"/>
  <c r="H53" i="1"/>
  <c r="H52" i="1"/>
  <c r="H51" i="1"/>
  <c r="H49" i="1"/>
  <c r="H48" i="1"/>
  <c r="H44" i="1"/>
  <c r="H43" i="1"/>
  <c r="H42" i="1"/>
  <c r="H38" i="1"/>
  <c r="H37" i="1"/>
  <c r="H35" i="1"/>
  <c r="H34" i="1"/>
  <c r="H33" i="1"/>
  <c r="H32" i="1"/>
  <c r="H31" i="1"/>
  <c r="H30" i="1"/>
  <c r="H26" i="1"/>
  <c r="H25" i="1"/>
  <c r="H23" i="1"/>
  <c r="H20" i="1"/>
  <c r="H63" i="1" s="1"/>
  <c r="H21" i="1"/>
  <c r="H12" i="1" l="1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</calcChain>
</file>

<file path=xl/sharedStrings.xml><?xml version="1.0" encoding="utf-8"?>
<sst xmlns="http://schemas.openxmlformats.org/spreadsheetml/2006/main" count="213" uniqueCount="89">
  <si>
    <t>FEUILLE DE MONTAGE</t>
  </si>
  <si>
    <t>FILM</t>
  </si>
  <si>
    <t>Titre du film*</t>
  </si>
  <si>
    <t>Nom du producteur</t>
  </si>
  <si>
    <t>Nom du réalisateur</t>
  </si>
  <si>
    <t>Début*</t>
  </si>
  <si>
    <t>Time Code</t>
  </si>
  <si>
    <t>(hh : mm : ss)</t>
  </si>
  <si>
    <t>Fin*</t>
  </si>
  <si>
    <t>Durée</t>
  </si>
  <si>
    <t>originale*</t>
  </si>
  <si>
    <t>additionnelle*</t>
  </si>
  <si>
    <t>Ordre</t>
  </si>
  <si>
    <t>Titre *</t>
  </si>
  <si>
    <t xml:space="preserve">de la musique </t>
  </si>
  <si>
    <t>Créateurs*</t>
  </si>
  <si>
    <t>Éditeurs*</t>
  </si>
  <si>
    <t>SPP MUSIC</t>
  </si>
  <si>
    <t>TOTAL MO :</t>
  </si>
  <si>
    <t>Date de diffusion</t>
  </si>
  <si>
    <t>Diffuseur</t>
  </si>
  <si>
    <t>Durée du film</t>
  </si>
  <si>
    <t>Date de réception SACEM :</t>
  </si>
  <si>
    <t xml:space="preserve">Nom du déclarant : </t>
  </si>
  <si>
    <t>Le :</t>
  </si>
  <si>
    <t>RENSEIGNER LE TITRE EXACT DU FILM</t>
  </si>
  <si>
    <t>Indiquer le nom</t>
  </si>
  <si>
    <t>Indiquer la date de diffusion</t>
  </si>
  <si>
    <t>(exemple)</t>
  </si>
  <si>
    <r>
      <t xml:space="preserve">ARTE </t>
    </r>
    <r>
      <rPr>
        <i/>
        <sz val="14"/>
        <color theme="1"/>
        <rFont val="Calibri"/>
        <family val="2"/>
        <scheme val="minor"/>
      </rPr>
      <t>(exemple)</t>
    </r>
  </si>
  <si>
    <t>NOM et ADRESSE du Producteur</t>
  </si>
  <si>
    <t>Reprendre le titre  + initiale du nom + thème 1</t>
  </si>
  <si>
    <t>Reprendre le titre  + initiale du nom + thème 2</t>
  </si>
  <si>
    <t>Compositeurs*</t>
  </si>
  <si>
    <t>Prénom + Nom</t>
  </si>
  <si>
    <t>Prénom + Nom de celui qui a établi la feuille de montage</t>
  </si>
  <si>
    <t>STEPHANIE BLANC / JERÔME LEVATOIS</t>
  </si>
  <si>
    <t>Blues Version 2</t>
  </si>
  <si>
    <t>Lacrymal</t>
  </si>
  <si>
    <t>Blues Mona</t>
  </si>
  <si>
    <t>Toni 1</t>
  </si>
  <si>
    <t>Banjo Arpege</t>
  </si>
  <si>
    <t>Banjo Arpege 2</t>
  </si>
  <si>
    <t>Le 124</t>
  </si>
  <si>
    <t>Toni 4 Variation</t>
  </si>
  <si>
    <t>Arbre</t>
  </si>
  <si>
    <t>Maison Blanche</t>
  </si>
  <si>
    <t>Enumeration</t>
  </si>
  <si>
    <t>Transition Toni-Mona</t>
  </si>
  <si>
    <t>Pont2 Mona</t>
  </si>
  <si>
    <t>TONI MORRISON ET LES FANTOMES DE L'AMERIQUE</t>
  </si>
  <si>
    <t>Claire LABOREY</t>
  </si>
  <si>
    <t>52'19</t>
  </si>
  <si>
    <t>Respirations</t>
  </si>
  <si>
    <t xml:space="preserve">Destiny Ocean </t>
  </si>
  <si>
    <t>BLANC Stéphanie</t>
  </si>
  <si>
    <t>Le : 13 Octobre 2020</t>
  </si>
  <si>
    <t>Generique</t>
  </si>
  <si>
    <t>Nappe Esclave</t>
  </si>
  <si>
    <t>Destiny Sethe</t>
  </si>
  <si>
    <t>Toni 4</t>
  </si>
  <si>
    <t>Responsabilite</t>
  </si>
  <si>
    <t>Toni 2 Vers1</t>
  </si>
  <si>
    <t>Toni 2 Vers2</t>
  </si>
  <si>
    <t xml:space="preserve">Toni 2 Vers2 </t>
  </si>
  <si>
    <t>Evocation</t>
  </si>
  <si>
    <t>Harmonica FX</t>
  </si>
  <si>
    <t>Road Ethiopien</t>
  </si>
  <si>
    <t>Rythmique</t>
  </si>
  <si>
    <t>Fantôme</t>
  </si>
  <si>
    <t>Prettiest Train</t>
  </si>
  <si>
    <t>Oh If your house catches fire levee camp holler</t>
  </si>
  <si>
    <t>Negro blues and hollers East of St-Louis blues</t>
  </si>
  <si>
    <t>Cill be singing</t>
  </si>
  <si>
    <t>Arwhoolie Cornfield holler</t>
  </si>
  <si>
    <t>ROCHE PRODUCTIONS</t>
  </si>
  <si>
    <t>RELEVE MUSIQUE</t>
  </si>
  <si>
    <t>Durée total musique</t>
  </si>
  <si>
    <t>Roche productions</t>
  </si>
  <si>
    <t>Domaine public</t>
  </si>
  <si>
    <t xml:space="preserve">Willie Henry Washington </t>
  </si>
  <si>
    <t>Unidentified prisoners</t>
  </si>
  <si>
    <t>Inconnu</t>
  </si>
  <si>
    <r>
      <t>Thomas</t>
    </r>
    <r>
      <rPr>
        <sz val="12"/>
        <color theme="1"/>
        <rFont val="Calibri"/>
        <family val="2"/>
        <scheme val="minor"/>
      </rPr>
      <t xml:space="preserve"> J. Marshall</t>
    </r>
  </si>
  <si>
    <t>William Brown</t>
  </si>
  <si>
    <t>Library of Congress (Domaine Public)</t>
  </si>
  <si>
    <t>ARTE France - RSI - TOUTE L'HISTOIRE</t>
  </si>
  <si>
    <t>Saint-Louis Blues</t>
  </si>
  <si>
    <t xml:space="preserve">Bessie Smith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</si>
</sst>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C]d\ mmmm\ yyyy;@"/>
    <numFmt numFmtId="165" formatCode="[$-40C]d\-mmm\-yyyy;@"/>
  </numFmts>
  <fonts count="2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name val="Verdana"/>
      <family val="2"/>
    </font>
    <font>
      <sz val="9"/>
      <name val="Verdana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6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6"/>
      <color theme="4" tint="0.3999755851924192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Menlo"/>
      <family val="2"/>
    </font>
    <font>
      <sz val="10"/>
      <color theme="1"/>
      <name val="Verdana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9"/>
      </patternFill>
    </fill>
    <fill>
      <patternFill patternType="solid">
        <fgColor rgb="FFFFFFFF"/>
        <bgColor rgb="FF000000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5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7">
    <xf numFmtId="0" fontId="0" fillId="0" borderId="0" xfId="0"/>
    <xf numFmtId="17" fontId="0" fillId="0" borderId="0" xfId="0" applyNumberFormat="1"/>
    <xf numFmtId="0" fontId="0" fillId="0" borderId="0" xfId="0" applyBorder="1"/>
    <xf numFmtId="0" fontId="0" fillId="2" borderId="0" xfId="0" applyFill="1"/>
    <xf numFmtId="0" fontId="0" fillId="2" borderId="11" xfId="0" applyFill="1" applyBorder="1"/>
    <xf numFmtId="0" fontId="0" fillId="2" borderId="12" xfId="0" applyFill="1" applyBorder="1"/>
    <xf numFmtId="0" fontId="0" fillId="0" borderId="12" xfId="0" applyBorder="1"/>
    <xf numFmtId="0" fontId="0" fillId="0" borderId="13" xfId="0" applyBorder="1"/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3" borderId="11" xfId="0" applyFill="1" applyBorder="1"/>
    <xf numFmtId="0" fontId="0" fillId="3" borderId="12" xfId="0" applyFill="1" applyBorder="1"/>
    <xf numFmtId="0" fontId="0" fillId="4" borderId="14" xfId="0" applyFont="1" applyFill="1" applyBorder="1" applyAlignment="1">
      <alignment horizontal="left" vertical="top"/>
    </xf>
    <xf numFmtId="0" fontId="5" fillId="3" borderId="14" xfId="0" applyFont="1" applyFill="1" applyBorder="1" applyAlignment="1">
      <alignment horizontal="center" vertical="top" wrapText="1"/>
    </xf>
    <xf numFmtId="0" fontId="6" fillId="3" borderId="14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21" fontId="0" fillId="3" borderId="14" xfId="0" applyNumberFormat="1" applyFont="1" applyFill="1" applyBorder="1" applyAlignment="1">
      <alignment horizontal="center" vertical="top"/>
    </xf>
    <xf numFmtId="21" fontId="8" fillId="3" borderId="14" xfId="0" applyNumberFormat="1" applyFont="1" applyFill="1" applyBorder="1" applyAlignment="1">
      <alignment horizontal="center" vertical="top"/>
    </xf>
    <xf numFmtId="0" fontId="0" fillId="5" borderId="14" xfId="0" applyFont="1" applyFill="1" applyBorder="1" applyAlignment="1">
      <alignment horizontal="left" vertical="top"/>
    </xf>
    <xf numFmtId="0" fontId="8" fillId="3" borderId="14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/>
    </xf>
    <xf numFmtId="0" fontId="10" fillId="0" borderId="2" xfId="0" applyFont="1" applyBorder="1" applyAlignment="1">
      <alignment horizontal="left"/>
    </xf>
    <xf numFmtId="0" fontId="0" fillId="3" borderId="0" xfId="0" applyFill="1"/>
    <xf numFmtId="0" fontId="0" fillId="3" borderId="0" xfId="0" applyFill="1" applyBorder="1"/>
    <xf numFmtId="164" fontId="10" fillId="3" borderId="1" xfId="0" applyNumberFormat="1" applyFont="1" applyFill="1" applyBorder="1" applyAlignment="1">
      <alignment horizontal="left"/>
    </xf>
    <xf numFmtId="164" fontId="10" fillId="3" borderId="2" xfId="0" applyNumberFormat="1" applyFont="1" applyFill="1" applyBorder="1" applyAlignment="1">
      <alignment horizontal="left"/>
    </xf>
    <xf numFmtId="164" fontId="10" fillId="0" borderId="10" xfId="0" applyNumberFormat="1" applyFont="1" applyBorder="1" applyAlignment="1"/>
    <xf numFmtId="164" fontId="10" fillId="0" borderId="9" xfId="0" applyNumberFormat="1" applyFont="1" applyBorder="1" applyAlignment="1">
      <alignment horizontal="left"/>
    </xf>
    <xf numFmtId="21" fontId="11" fillId="0" borderId="10" xfId="0" applyNumberFormat="1" applyFont="1" applyBorder="1" applyAlignment="1"/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1" fillId="0" borderId="4" xfId="0" applyFont="1" applyBorder="1" applyAlignment="1">
      <alignment vertical="top"/>
    </xf>
    <xf numFmtId="165" fontId="1" fillId="0" borderId="6" xfId="0" applyNumberFormat="1" applyFont="1" applyBorder="1" applyAlignment="1">
      <alignment horizontal="left" vertical="top"/>
    </xf>
    <xf numFmtId="0" fontId="0" fillId="0" borderId="15" xfId="0" applyBorder="1"/>
    <xf numFmtId="21" fontId="0" fillId="0" borderId="15" xfId="0" applyNumberFormat="1" applyBorder="1" applyAlignment="1">
      <alignment horizontal="center"/>
    </xf>
    <xf numFmtId="21" fontId="12" fillId="0" borderId="15" xfId="0" applyNumberFormat="1" applyFont="1" applyBorder="1" applyAlignment="1">
      <alignment horizontal="center"/>
    </xf>
    <xf numFmtId="21" fontId="11" fillId="0" borderId="15" xfId="0" applyNumberFormat="1" applyFont="1" applyBorder="1" applyAlignment="1">
      <alignment horizontal="center"/>
    </xf>
    <xf numFmtId="164" fontId="14" fillId="0" borderId="10" xfId="0" applyNumberFormat="1" applyFont="1" applyBorder="1" applyAlignment="1"/>
    <xf numFmtId="164" fontId="10" fillId="0" borderId="9" xfId="0" applyNumberFormat="1" applyFont="1" applyBorder="1" applyAlignment="1">
      <alignment horizontal="left"/>
    </xf>
    <xf numFmtId="22" fontId="11" fillId="0" borderId="10" xfId="0" applyNumberFormat="1" applyFont="1" applyBorder="1" applyAlignment="1"/>
    <xf numFmtId="21" fontId="15" fillId="0" borderId="15" xfId="0" applyNumberFormat="1" applyFont="1" applyBorder="1" applyAlignment="1">
      <alignment horizontal="center"/>
    </xf>
    <xf numFmtId="0" fontId="16" fillId="0" borderId="0" xfId="0" applyFont="1"/>
    <xf numFmtId="0" fontId="5" fillId="3" borderId="14" xfId="0" applyFont="1" applyFill="1" applyBorder="1" applyAlignment="1">
      <alignment horizontal="center" vertical="center" wrapText="1"/>
    </xf>
    <xf numFmtId="21" fontId="17" fillId="6" borderId="16" xfId="0" applyNumberFormat="1" applyFont="1" applyFill="1" applyBorder="1" applyAlignment="1">
      <alignment horizontal="center" vertical="top"/>
    </xf>
    <xf numFmtId="0" fontId="0" fillId="5" borderId="17" xfId="0" applyFont="1" applyFill="1" applyBorder="1" applyAlignment="1">
      <alignment horizontal="left" vertical="top"/>
    </xf>
    <xf numFmtId="0" fontId="0" fillId="4" borderId="17" xfId="0" applyFont="1" applyFill="1" applyBorder="1" applyAlignment="1">
      <alignment horizontal="left" vertical="top"/>
    </xf>
    <xf numFmtId="0" fontId="0" fillId="0" borderId="18" xfId="0" applyBorder="1" applyAlignment="1">
      <alignment vertical="top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164" fontId="10" fillId="0" borderId="10" xfId="0" applyNumberFormat="1" applyFont="1" applyBorder="1" applyAlignment="1">
      <alignment vertical="center"/>
    </xf>
    <xf numFmtId="164" fontId="10" fillId="3" borderId="2" xfId="0" applyNumberFormat="1" applyFont="1" applyFill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0" fillId="2" borderId="1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5" fillId="3" borderId="19" xfId="0" applyFont="1" applyFill="1" applyBorder="1" applyAlignment="1">
      <alignment horizontal="center" vertical="center" wrapText="1"/>
    </xf>
    <xf numFmtId="0" fontId="0" fillId="0" borderId="15" xfId="0" applyBorder="1" applyAlignment="1">
      <alignment vertical="center"/>
    </xf>
    <xf numFmtId="0" fontId="0" fillId="5" borderId="20" xfId="0" applyFont="1" applyFill="1" applyBorder="1" applyAlignment="1">
      <alignment horizontal="left" vertical="top"/>
    </xf>
    <xf numFmtId="21" fontId="8" fillId="3" borderId="21" xfId="0" applyNumberFormat="1" applyFont="1" applyFill="1" applyBorder="1" applyAlignment="1">
      <alignment horizontal="center" vertical="top"/>
    </xf>
    <xf numFmtId="21" fontId="8" fillId="3" borderId="23" xfId="0" applyNumberFormat="1" applyFont="1" applyFill="1" applyBorder="1" applyAlignment="1">
      <alignment horizontal="center" vertical="top"/>
    </xf>
    <xf numFmtId="0" fontId="18" fillId="0" borderId="22" xfId="0" applyFont="1" applyBorder="1" applyAlignment="1">
      <alignment vertical="top"/>
    </xf>
    <xf numFmtId="0" fontId="0" fillId="5" borderId="24" xfId="0" applyFont="1" applyFill="1" applyBorder="1" applyAlignment="1">
      <alignment horizontal="left" vertical="top"/>
    </xf>
    <xf numFmtId="21" fontId="17" fillId="6" borderId="0" xfId="0" applyNumberFormat="1" applyFont="1" applyFill="1" applyBorder="1" applyAlignment="1">
      <alignment horizontal="center" vertical="top"/>
    </xf>
    <xf numFmtId="0" fontId="0" fillId="0" borderId="25" xfId="0" applyFont="1" applyBorder="1" applyAlignment="1">
      <alignment vertical="top"/>
    </xf>
    <xf numFmtId="164" fontId="10" fillId="0" borderId="9" xfId="0" applyNumberFormat="1" applyFont="1" applyBorder="1" applyAlignment="1">
      <alignment horizontal="left"/>
    </xf>
    <xf numFmtId="0" fontId="0" fillId="0" borderId="26" xfId="0" applyFont="1" applyBorder="1" applyAlignment="1">
      <alignment vertical="top"/>
    </xf>
    <xf numFmtId="0" fontId="0" fillId="4" borderId="27" xfId="0" applyFont="1" applyFill="1" applyBorder="1" applyAlignment="1">
      <alignment horizontal="left" vertical="top"/>
    </xf>
    <xf numFmtId="0" fontId="5" fillId="3" borderId="24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0" fillId="0" borderId="29" xfId="0" applyFont="1" applyBorder="1" applyAlignment="1">
      <alignment vertical="top"/>
    </xf>
    <xf numFmtId="0" fontId="5" fillId="3" borderId="30" xfId="0" applyFont="1" applyFill="1" applyBorder="1" applyAlignment="1">
      <alignment horizontal="center" vertical="center" wrapText="1"/>
    </xf>
    <xf numFmtId="21" fontId="0" fillId="3" borderId="31" xfId="0" applyNumberFormat="1" applyFont="1" applyFill="1" applyBorder="1" applyAlignment="1">
      <alignment horizontal="center" vertical="top"/>
    </xf>
    <xf numFmtId="21" fontId="17" fillId="6" borderId="32" xfId="0" applyNumberFormat="1" applyFont="1" applyFill="1" applyBorder="1" applyAlignment="1">
      <alignment horizontal="center" vertical="top"/>
    </xf>
    <xf numFmtId="21" fontId="8" fillId="3" borderId="31" xfId="0" applyNumberFormat="1" applyFont="1" applyFill="1" applyBorder="1" applyAlignment="1">
      <alignment horizontal="center" vertical="top"/>
    </xf>
    <xf numFmtId="0" fontId="7" fillId="3" borderId="31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21" fontId="0" fillId="3" borderId="34" xfId="0" applyNumberFormat="1" applyFont="1" applyFill="1" applyBorder="1" applyAlignment="1">
      <alignment horizontal="center" vertical="top"/>
    </xf>
    <xf numFmtId="0" fontId="0" fillId="0" borderId="35" xfId="0" applyBorder="1"/>
    <xf numFmtId="21" fontId="8" fillId="3" borderId="34" xfId="0" applyNumberFormat="1" applyFont="1" applyFill="1" applyBorder="1" applyAlignment="1">
      <alignment horizontal="center" vertical="top"/>
    </xf>
    <xf numFmtId="0" fontId="0" fillId="0" borderId="18" xfId="0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21" fontId="0" fillId="0" borderId="18" xfId="0" applyNumberFormat="1" applyBorder="1" applyAlignment="1">
      <alignment horizontal="center" vertical="center"/>
    </xf>
    <xf numFmtId="21" fontId="20" fillId="0" borderId="18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19" fillId="0" borderId="18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164" fontId="10" fillId="0" borderId="9" xfId="0" applyNumberFormat="1" applyFont="1" applyBorder="1" applyAlignment="1">
      <alignment horizontal="left"/>
    </xf>
    <xf numFmtId="164" fontId="10" fillId="0" borderId="10" xfId="0" applyNumberFormat="1" applyFont="1" applyBorder="1" applyAlignment="1">
      <alignment horizontal="left"/>
    </xf>
  </cellXfs>
  <cellStyles count="5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7"/>
  <sheetViews>
    <sheetView showGridLines="0" tabSelected="1" zoomScale="90" zoomScaleNormal="90" zoomScalePageLayoutView="125" workbookViewId="0">
      <selection activeCell="F21" sqref="F21"/>
    </sheetView>
  </sheetViews>
  <sheetFormatPr baseColWidth="10" defaultRowHeight="15.75"/>
  <cols>
    <col min="1" max="1" width="17.375" customWidth="1"/>
    <col min="2" max="2" width="1.5" customWidth="1"/>
    <col min="3" max="3" width="65.125" customWidth="1"/>
    <col min="4" max="4" width="24.375" style="54" customWidth="1"/>
    <col min="5" max="5" width="24.375" customWidth="1"/>
    <col min="6" max="6" width="12.625" customWidth="1"/>
    <col min="7" max="7" width="12.5" customWidth="1"/>
    <col min="8" max="8" width="21" customWidth="1"/>
    <col min="9" max="9" width="17.625" customWidth="1"/>
    <col min="10" max="10" width="20" customWidth="1"/>
    <col min="11" max="11" width="42.875" customWidth="1"/>
  </cols>
  <sheetData>
    <row r="1" spans="1:9" ht="20.100000000000001" customHeight="1">
      <c r="A1" s="91" t="s">
        <v>76</v>
      </c>
      <c r="B1" s="91"/>
      <c r="C1" s="91"/>
      <c r="D1" s="91"/>
      <c r="E1" s="91"/>
      <c r="F1" s="91"/>
      <c r="G1" s="91"/>
      <c r="H1" s="91"/>
      <c r="I1" s="91"/>
    </row>
    <row r="2" spans="1:9" ht="15" customHeight="1">
      <c r="A2" s="91"/>
      <c r="B2" s="91"/>
      <c r="C2" s="91"/>
      <c r="D2" s="91"/>
      <c r="E2" s="91"/>
      <c r="F2" s="91"/>
      <c r="G2" s="91"/>
      <c r="H2" s="91"/>
      <c r="I2" s="91"/>
    </row>
    <row r="3" spans="1:9" ht="28.5">
      <c r="A3" s="91" t="s">
        <v>50</v>
      </c>
      <c r="B3" s="91"/>
      <c r="C3" s="91"/>
      <c r="D3" s="91"/>
      <c r="E3" s="91"/>
      <c r="F3" s="91"/>
      <c r="G3" s="91"/>
      <c r="H3" s="91"/>
      <c r="I3" s="91"/>
    </row>
    <row r="4" spans="1:9" ht="21" customHeight="1">
      <c r="A4" s="3" t="s">
        <v>2</v>
      </c>
      <c r="B4" s="2"/>
      <c r="C4" s="101" t="s">
        <v>50</v>
      </c>
      <c r="D4" s="102"/>
      <c r="E4" s="102"/>
      <c r="F4" s="102"/>
      <c r="G4" s="102"/>
      <c r="H4" s="102"/>
      <c r="I4" s="102"/>
    </row>
    <row r="5" spans="1:9" ht="8.1" customHeight="1">
      <c r="B5" s="2"/>
      <c r="C5" s="2"/>
      <c r="D5" s="53"/>
      <c r="E5" s="2"/>
      <c r="F5" s="2"/>
      <c r="G5" s="2"/>
      <c r="H5" s="2"/>
      <c r="I5" s="2"/>
    </row>
    <row r="6" spans="1:9" ht="18.75">
      <c r="A6" s="3" t="s">
        <v>3</v>
      </c>
      <c r="B6" s="2"/>
      <c r="C6" s="103" t="s">
        <v>75</v>
      </c>
      <c r="D6" s="104"/>
      <c r="E6" s="104"/>
      <c r="F6" s="104"/>
      <c r="G6" s="104"/>
      <c r="H6" s="104"/>
      <c r="I6" s="104"/>
    </row>
    <row r="7" spans="1:9" ht="5.0999999999999996" customHeight="1">
      <c r="B7" s="2"/>
      <c r="C7" s="2"/>
      <c r="D7" s="53"/>
      <c r="E7" s="2"/>
      <c r="F7" s="2"/>
      <c r="G7" s="2"/>
      <c r="H7" s="2"/>
      <c r="I7" s="2"/>
    </row>
    <row r="8" spans="1:9" ht="18.75">
      <c r="A8" s="3" t="s">
        <v>4</v>
      </c>
      <c r="B8" s="2"/>
      <c r="C8" s="103" t="s">
        <v>51</v>
      </c>
      <c r="D8" s="104"/>
      <c r="E8" s="104"/>
      <c r="F8" s="104"/>
      <c r="G8" s="104"/>
      <c r="H8" s="104"/>
      <c r="I8" s="104"/>
    </row>
    <row r="9" spans="1:9" ht="6.95" customHeight="1"/>
    <row r="10" spans="1:9" ht="21">
      <c r="A10" s="3" t="s">
        <v>19</v>
      </c>
      <c r="B10" s="2"/>
      <c r="C10" s="44">
        <v>44139</v>
      </c>
      <c r="D10" s="55"/>
      <c r="E10" s="26"/>
      <c r="F10" s="3" t="s">
        <v>21</v>
      </c>
      <c r="G10" s="45" t="s">
        <v>52</v>
      </c>
      <c r="H10" s="26"/>
      <c r="I10" s="26"/>
    </row>
    <row r="11" spans="1:9" s="22" customFormat="1" ht="8.1" customHeight="1">
      <c r="B11" s="23"/>
      <c r="C11" s="24"/>
      <c r="D11" s="56"/>
      <c r="E11" s="25"/>
      <c r="F11" s="25"/>
      <c r="G11" s="25"/>
      <c r="H11" s="25"/>
      <c r="I11" s="25"/>
    </row>
    <row r="12" spans="1:9" ht="21">
      <c r="A12" s="3" t="s">
        <v>20</v>
      </c>
      <c r="B12" s="2"/>
      <c r="C12" s="69" t="s">
        <v>86</v>
      </c>
      <c r="D12" s="69"/>
      <c r="E12" s="69"/>
      <c r="F12" s="69" t="s">
        <v>77</v>
      </c>
      <c r="G12" s="69"/>
      <c r="H12" s="42">
        <f>SUM(H63:I63)</f>
        <v>1.9282407407407158E-2</v>
      </c>
      <c r="I12" s="69"/>
    </row>
    <row r="13" spans="1:9" s="2" customFormat="1" ht="8.1" customHeight="1">
      <c r="A13" s="23"/>
      <c r="C13" s="21"/>
      <c r="D13" s="57"/>
      <c r="E13" s="21"/>
      <c r="F13" s="21"/>
      <c r="G13" s="21"/>
      <c r="H13" s="21"/>
      <c r="I13" s="21"/>
    </row>
    <row r="14" spans="1:9">
      <c r="A14" s="4" t="s">
        <v>12</v>
      </c>
      <c r="B14" s="10"/>
      <c r="C14" s="4" t="s">
        <v>13</v>
      </c>
      <c r="D14" s="58" t="s">
        <v>15</v>
      </c>
      <c r="E14" s="4" t="s">
        <v>16</v>
      </c>
      <c r="F14" s="8" t="s">
        <v>5</v>
      </c>
      <c r="G14" s="8" t="s">
        <v>8</v>
      </c>
      <c r="H14" s="8" t="s">
        <v>9</v>
      </c>
      <c r="I14" s="8" t="s">
        <v>9</v>
      </c>
    </row>
    <row r="15" spans="1:9">
      <c r="A15" s="5"/>
      <c r="B15" s="11"/>
      <c r="C15" s="5"/>
      <c r="D15" s="59"/>
      <c r="E15" s="5"/>
      <c r="F15" s="9" t="s">
        <v>6</v>
      </c>
      <c r="G15" s="9" t="s">
        <v>6</v>
      </c>
      <c r="H15" s="9" t="s">
        <v>14</v>
      </c>
      <c r="I15" s="9" t="s">
        <v>14</v>
      </c>
    </row>
    <row r="16" spans="1:9">
      <c r="A16" s="5"/>
      <c r="B16" s="11"/>
      <c r="C16" s="5"/>
      <c r="D16" s="59"/>
      <c r="E16" s="5"/>
      <c r="F16" s="9" t="s">
        <v>7</v>
      </c>
      <c r="G16" s="9" t="s">
        <v>7</v>
      </c>
      <c r="H16" s="9" t="s">
        <v>10</v>
      </c>
      <c r="I16" s="9" t="s">
        <v>11</v>
      </c>
    </row>
    <row r="17" spans="1:9">
      <c r="A17" s="5"/>
      <c r="B17" s="11"/>
      <c r="C17" s="5"/>
      <c r="D17" s="59"/>
      <c r="E17" s="5"/>
      <c r="F17" s="9"/>
      <c r="G17" s="9"/>
      <c r="H17" s="9" t="s">
        <v>7</v>
      </c>
      <c r="I17" s="9" t="s">
        <v>7</v>
      </c>
    </row>
    <row r="18" spans="1:9" ht="27" customHeight="1">
      <c r="A18" s="20"/>
      <c r="B18" s="6"/>
      <c r="C18" s="52" t="s">
        <v>57</v>
      </c>
      <c r="D18" s="60" t="s">
        <v>36</v>
      </c>
      <c r="E18" s="48" t="s">
        <v>78</v>
      </c>
      <c r="F18" s="16">
        <v>0.41710648148148149</v>
      </c>
      <c r="G18" s="16">
        <v>0.41765046296296293</v>
      </c>
      <c r="H18" s="17">
        <f t="shared" ref="H18:H26" si="0">G18-F18</f>
        <v>5.4398148148143699E-4</v>
      </c>
      <c r="I18" s="15"/>
    </row>
    <row r="19" spans="1:9" ht="27" customHeight="1">
      <c r="A19" s="20"/>
      <c r="B19" s="6"/>
      <c r="C19" s="52" t="s">
        <v>57</v>
      </c>
      <c r="D19" s="60" t="s">
        <v>36</v>
      </c>
      <c r="E19" s="48" t="s">
        <v>78</v>
      </c>
      <c r="F19" s="16">
        <v>0.41780092592592594</v>
      </c>
      <c r="G19" s="16">
        <v>0.41803240740740738</v>
      </c>
      <c r="H19" s="17">
        <f t="shared" si="0"/>
        <v>2.3148148148144365E-4</v>
      </c>
      <c r="I19" s="15"/>
    </row>
    <row r="20" spans="1:9" ht="29.1" customHeight="1">
      <c r="A20" s="20"/>
      <c r="B20" s="6"/>
      <c r="C20" s="52" t="s">
        <v>57</v>
      </c>
      <c r="D20" s="60" t="s">
        <v>36</v>
      </c>
      <c r="E20" s="48" t="s">
        <v>78</v>
      </c>
      <c r="F20" s="16">
        <v>0.41821759259259261</v>
      </c>
      <c r="G20" s="16">
        <v>0.41844907407407406</v>
      </c>
      <c r="H20" s="17">
        <f t="shared" si="0"/>
        <v>2.3148148148144365E-4</v>
      </c>
      <c r="I20" s="15"/>
    </row>
    <row r="21" spans="1:9" ht="29.1" customHeight="1">
      <c r="A21" s="20"/>
      <c r="B21" s="6"/>
      <c r="C21" s="12" t="s">
        <v>37</v>
      </c>
      <c r="D21" s="60" t="s">
        <v>36</v>
      </c>
      <c r="E21" s="48" t="s">
        <v>78</v>
      </c>
      <c r="F21" s="16">
        <v>0.41864583333333333</v>
      </c>
      <c r="G21" s="16">
        <v>0.41893518518518519</v>
      </c>
      <c r="H21" s="17">
        <f t="shared" si="0"/>
        <v>2.8935185185186008E-4</v>
      </c>
      <c r="I21" s="15"/>
    </row>
    <row r="22" spans="1:9" ht="29.1" customHeight="1">
      <c r="A22" s="20"/>
      <c r="B22" s="6"/>
      <c r="C22" s="12" t="s">
        <v>70</v>
      </c>
      <c r="D22" s="60" t="s">
        <v>81</v>
      </c>
      <c r="E22" s="48" t="s">
        <v>79</v>
      </c>
      <c r="F22" s="16">
        <v>0.418912037037037</v>
      </c>
      <c r="G22" s="16">
        <v>0.41909722222222223</v>
      </c>
      <c r="H22" s="17"/>
      <c r="I22" s="17">
        <f>G22-F22</f>
        <v>1.8518518518523264E-4</v>
      </c>
    </row>
    <row r="23" spans="1:9" ht="29.1" customHeight="1">
      <c r="A23" s="20"/>
      <c r="B23" s="6"/>
      <c r="C23" s="12" t="s">
        <v>59</v>
      </c>
      <c r="D23" s="60" t="s">
        <v>36</v>
      </c>
      <c r="E23" s="48" t="s">
        <v>78</v>
      </c>
      <c r="F23" s="16">
        <v>0.41921296296296301</v>
      </c>
      <c r="G23" s="16">
        <v>0.4199074074074074</v>
      </c>
      <c r="H23" s="17">
        <f t="shared" si="0"/>
        <v>6.9444444444438647E-4</v>
      </c>
      <c r="I23" s="15"/>
    </row>
    <row r="24" spans="1:9" ht="29.1" customHeight="1">
      <c r="A24" s="20"/>
      <c r="B24" s="6"/>
      <c r="C24" s="12" t="s">
        <v>38</v>
      </c>
      <c r="D24" s="60" t="s">
        <v>36</v>
      </c>
      <c r="E24" s="48" t="s">
        <v>78</v>
      </c>
      <c r="F24" s="16">
        <v>0.42030092592592588</v>
      </c>
      <c r="G24" s="16">
        <v>0.42084490740740743</v>
      </c>
      <c r="H24" s="17">
        <f t="shared" si="0"/>
        <v>5.4398148148154801E-4</v>
      </c>
      <c r="I24" s="15"/>
    </row>
    <row r="25" spans="1:9" ht="29.1" customHeight="1">
      <c r="A25" s="20"/>
      <c r="B25" s="6"/>
      <c r="C25" s="18" t="s">
        <v>58</v>
      </c>
      <c r="D25" s="60" t="s">
        <v>36</v>
      </c>
      <c r="E25" s="48" t="s">
        <v>78</v>
      </c>
      <c r="F25" s="16">
        <v>0.4208796296296296</v>
      </c>
      <c r="G25" s="16">
        <v>0.421875</v>
      </c>
      <c r="H25" s="17">
        <f t="shared" si="0"/>
        <v>9.9537037037039644E-4</v>
      </c>
      <c r="I25" s="15"/>
    </row>
    <row r="26" spans="1:9" ht="29.1" customHeight="1">
      <c r="A26" s="20"/>
      <c r="B26" s="6"/>
      <c r="C26" s="18" t="s">
        <v>39</v>
      </c>
      <c r="D26" s="60" t="s">
        <v>36</v>
      </c>
      <c r="E26" s="48" t="s">
        <v>78</v>
      </c>
      <c r="F26" s="16">
        <v>0.42221064814814818</v>
      </c>
      <c r="G26" s="49">
        <v>0.4223263888888889</v>
      </c>
      <c r="H26" s="17">
        <f t="shared" si="0"/>
        <v>1.1574074074072183E-4</v>
      </c>
      <c r="I26" s="19"/>
    </row>
    <row r="27" spans="1:9" ht="29.1" customHeight="1">
      <c r="A27" s="20"/>
      <c r="B27" s="6"/>
      <c r="C27" s="18" t="s">
        <v>39</v>
      </c>
      <c r="D27" s="60" t="s">
        <v>36</v>
      </c>
      <c r="E27" s="48" t="s">
        <v>78</v>
      </c>
      <c r="F27" s="49">
        <v>0.42244212962962963</v>
      </c>
      <c r="G27" s="49">
        <v>0.42283564814814811</v>
      </c>
      <c r="H27" s="17">
        <f>G27-F27</f>
        <v>3.9351851851848751E-4</v>
      </c>
      <c r="I27" s="19"/>
    </row>
    <row r="28" spans="1:9" ht="29.1" customHeight="1">
      <c r="A28" s="20"/>
      <c r="B28" s="6"/>
      <c r="C28" s="66" t="s">
        <v>71</v>
      </c>
      <c r="D28" s="60" t="s">
        <v>80</v>
      </c>
      <c r="E28" s="48" t="s">
        <v>79</v>
      </c>
      <c r="F28" s="49">
        <v>0.42293981481481485</v>
      </c>
      <c r="G28" s="49">
        <v>0.42326388888888888</v>
      </c>
      <c r="H28" s="17"/>
      <c r="I28" s="17">
        <f>G28-F28</f>
        <v>3.2407407407403221E-4</v>
      </c>
    </row>
    <row r="29" spans="1:9" ht="29.1" customHeight="1">
      <c r="A29" s="20"/>
      <c r="B29" s="6"/>
      <c r="C29" s="62" t="s">
        <v>60</v>
      </c>
      <c r="D29" s="60" t="s">
        <v>36</v>
      </c>
      <c r="E29" s="48" t="s">
        <v>78</v>
      </c>
      <c r="F29" s="49">
        <v>0.42383101851851851</v>
      </c>
      <c r="G29" s="49">
        <v>0.4241550925925926</v>
      </c>
      <c r="H29" s="17">
        <f>G29-F29</f>
        <v>3.2407407407408773E-4</v>
      </c>
      <c r="I29" s="19"/>
    </row>
    <row r="30" spans="1:9" ht="29.1" customHeight="1">
      <c r="A30" s="20"/>
      <c r="B30" s="6"/>
      <c r="C30" s="50" t="s">
        <v>60</v>
      </c>
      <c r="D30" s="60" t="s">
        <v>36</v>
      </c>
      <c r="E30" s="48" t="s">
        <v>78</v>
      </c>
      <c r="F30" s="49">
        <v>0.424375</v>
      </c>
      <c r="G30" s="49">
        <v>0.42446759259259265</v>
      </c>
      <c r="H30" s="17">
        <f t="shared" ref="H30:H61" si="1">G30-F30</f>
        <v>9.2592592592644074E-5</v>
      </c>
      <c r="I30" s="15"/>
    </row>
    <row r="31" spans="1:9" ht="29.1" customHeight="1">
      <c r="A31" s="20"/>
      <c r="B31" s="6"/>
      <c r="C31" s="18" t="s">
        <v>40</v>
      </c>
      <c r="D31" s="60" t="s">
        <v>36</v>
      </c>
      <c r="E31" s="48" t="s">
        <v>78</v>
      </c>
      <c r="F31" s="49">
        <v>0.42473379629629626</v>
      </c>
      <c r="G31" s="49">
        <v>0.42609953703703707</v>
      </c>
      <c r="H31" s="17">
        <f t="shared" si="1"/>
        <v>1.3657407407408062E-3</v>
      </c>
      <c r="I31" s="15"/>
    </row>
    <row r="32" spans="1:9" ht="29.1" customHeight="1">
      <c r="A32" s="20"/>
      <c r="B32" s="6"/>
      <c r="C32" s="18" t="s">
        <v>61</v>
      </c>
      <c r="D32" s="60" t="s">
        <v>36</v>
      </c>
      <c r="E32" s="48" t="s">
        <v>78</v>
      </c>
      <c r="F32" s="49">
        <v>0.42755787037037035</v>
      </c>
      <c r="G32" s="49">
        <v>0.42776620370370372</v>
      </c>
      <c r="H32" s="17">
        <f t="shared" si="1"/>
        <v>2.083333333333659E-4</v>
      </c>
      <c r="I32" s="15"/>
    </row>
    <row r="33" spans="1:9" ht="29.1" customHeight="1">
      <c r="A33" s="20"/>
      <c r="B33" s="6"/>
      <c r="C33" s="12" t="s">
        <v>38</v>
      </c>
      <c r="D33" s="60" t="s">
        <v>36</v>
      </c>
      <c r="E33" s="48" t="s">
        <v>78</v>
      </c>
      <c r="F33" s="49">
        <v>0.42781249999999998</v>
      </c>
      <c r="G33" s="49">
        <v>0.4281712962962963</v>
      </c>
      <c r="H33" s="17">
        <f t="shared" si="1"/>
        <v>3.5879629629631538E-4</v>
      </c>
      <c r="I33" s="19"/>
    </row>
    <row r="34" spans="1:9" ht="29.1" customHeight="1">
      <c r="A34" s="20"/>
      <c r="B34" s="6"/>
      <c r="C34" s="18" t="s">
        <v>60</v>
      </c>
      <c r="D34" s="60" t="s">
        <v>36</v>
      </c>
      <c r="E34" s="48" t="s">
        <v>78</v>
      </c>
      <c r="F34" s="16">
        <v>0.42888888888888888</v>
      </c>
      <c r="G34" s="16">
        <v>0.4289930555555555</v>
      </c>
      <c r="H34" s="17">
        <f t="shared" si="1"/>
        <v>1.0416666666662744E-4</v>
      </c>
      <c r="I34" s="19"/>
    </row>
    <row r="35" spans="1:9" ht="29.1" customHeight="1">
      <c r="A35" s="20"/>
      <c r="B35" s="6"/>
      <c r="C35" s="12" t="s">
        <v>62</v>
      </c>
      <c r="D35" s="60" t="s">
        <v>36</v>
      </c>
      <c r="E35" s="48" t="s">
        <v>78</v>
      </c>
      <c r="F35" s="16">
        <v>0.43055555555555558</v>
      </c>
      <c r="G35" s="16">
        <v>0.43086805555555552</v>
      </c>
      <c r="H35" s="17">
        <f t="shared" si="1"/>
        <v>3.1249999999993783E-4</v>
      </c>
      <c r="I35" s="19"/>
    </row>
    <row r="36" spans="1:9" ht="29.1" customHeight="1">
      <c r="A36" s="20"/>
      <c r="B36" s="6"/>
      <c r="C36" s="62" t="s">
        <v>67</v>
      </c>
      <c r="D36" s="72" t="s">
        <v>36</v>
      </c>
      <c r="E36" s="48" t="s">
        <v>78</v>
      </c>
      <c r="F36" s="16">
        <v>0.43105324074074075</v>
      </c>
      <c r="G36" s="16">
        <v>0.43163194444444447</v>
      </c>
      <c r="H36" s="17">
        <f t="shared" si="1"/>
        <v>5.7870370370372015E-4</v>
      </c>
      <c r="I36" s="17"/>
    </row>
    <row r="37" spans="1:9" ht="29.1" customHeight="1">
      <c r="A37" s="20"/>
      <c r="B37" s="6"/>
      <c r="C37" s="70" t="s">
        <v>63</v>
      </c>
      <c r="D37" s="74" t="s">
        <v>36</v>
      </c>
      <c r="E37" s="60" t="s">
        <v>78</v>
      </c>
      <c r="F37" s="16">
        <v>0.43232638888888886</v>
      </c>
      <c r="G37" s="16">
        <v>0.4324884259259259</v>
      </c>
      <c r="H37" s="17">
        <f t="shared" si="1"/>
        <v>1.6203703703704386E-4</v>
      </c>
      <c r="I37" s="19"/>
    </row>
    <row r="38" spans="1:9" ht="29.1" customHeight="1">
      <c r="A38" s="20"/>
      <c r="B38" s="6"/>
      <c r="C38" s="75" t="s">
        <v>64</v>
      </c>
      <c r="D38" s="76" t="s">
        <v>36</v>
      </c>
      <c r="E38" s="72" t="s">
        <v>78</v>
      </c>
      <c r="F38" s="77">
        <v>0.43255787037037036</v>
      </c>
      <c r="G38" s="78">
        <v>0.43298611111111113</v>
      </c>
      <c r="H38" s="79">
        <f t="shared" si="1"/>
        <v>4.2824074074077068E-4</v>
      </c>
      <c r="I38" s="80"/>
    </row>
    <row r="39" spans="1:9" ht="29.1" customHeight="1">
      <c r="B39" s="6"/>
      <c r="C39" s="89" t="s">
        <v>87</v>
      </c>
      <c r="D39" s="86" t="s">
        <v>88</v>
      </c>
      <c r="E39" s="90" t="s">
        <v>85</v>
      </c>
      <c r="F39" s="87">
        <v>0.4340046296296296</v>
      </c>
      <c r="G39" s="87">
        <v>0.43429398148148146</v>
      </c>
      <c r="H39" s="85"/>
      <c r="I39" s="88">
        <v>2.8935185185185189E-4</v>
      </c>
    </row>
    <row r="40" spans="1:9" ht="29.1" customHeight="1">
      <c r="A40" s="20"/>
      <c r="B40" s="6"/>
      <c r="C40" s="68" t="s">
        <v>72</v>
      </c>
      <c r="D40" s="81" t="s">
        <v>84</v>
      </c>
      <c r="E40" s="73" t="s">
        <v>85</v>
      </c>
      <c r="F40" s="82">
        <v>0.43300925925925932</v>
      </c>
      <c r="G40" s="67">
        <v>0.43358796296296293</v>
      </c>
      <c r="H40" s="83"/>
      <c r="I40" s="84">
        <f>G40-F40</f>
        <v>5.7870370370360913E-4</v>
      </c>
    </row>
    <row r="41" spans="1:9" ht="29.1" customHeight="1">
      <c r="A41" s="20"/>
      <c r="B41" s="6"/>
      <c r="C41" s="71" t="s">
        <v>41</v>
      </c>
      <c r="D41" s="74" t="s">
        <v>36</v>
      </c>
      <c r="E41" s="60" t="s">
        <v>78</v>
      </c>
      <c r="F41" s="16">
        <v>0.43467592592592591</v>
      </c>
      <c r="G41" s="16">
        <v>0.43497685185185181</v>
      </c>
      <c r="H41" s="17">
        <f t="shared" si="1"/>
        <v>3.0092592592589895E-4</v>
      </c>
      <c r="I41" s="15"/>
    </row>
    <row r="42" spans="1:9" ht="29.1" customHeight="1">
      <c r="A42" s="20"/>
      <c r="B42" s="6"/>
      <c r="C42" s="12" t="s">
        <v>42</v>
      </c>
      <c r="D42" s="73" t="s">
        <v>36</v>
      </c>
      <c r="E42" s="48" t="s">
        <v>78</v>
      </c>
      <c r="F42" s="16">
        <v>0.43560185185185185</v>
      </c>
      <c r="G42" s="16">
        <v>0.43611111111111112</v>
      </c>
      <c r="H42" s="17">
        <f>G42-F42</f>
        <v>5.0925925925926485E-4</v>
      </c>
      <c r="I42" s="19"/>
    </row>
    <row r="43" spans="1:9" ht="29.1" customHeight="1">
      <c r="A43" s="20"/>
      <c r="B43" s="6"/>
      <c r="C43" s="12" t="s">
        <v>65</v>
      </c>
      <c r="D43" s="60" t="s">
        <v>36</v>
      </c>
      <c r="E43" s="48" t="s">
        <v>78</v>
      </c>
      <c r="F43" s="16">
        <v>0.43618055555555557</v>
      </c>
      <c r="G43" s="16">
        <v>0.43687499999999996</v>
      </c>
      <c r="H43" s="17">
        <f>G43-F43</f>
        <v>6.9444444444438647E-4</v>
      </c>
      <c r="I43" s="19"/>
    </row>
    <row r="44" spans="1:9" ht="29.1" customHeight="1">
      <c r="A44" s="20"/>
      <c r="B44" s="6"/>
      <c r="C44" s="12" t="s">
        <v>68</v>
      </c>
      <c r="D44" s="60" t="s">
        <v>36</v>
      </c>
      <c r="E44" s="48" t="s">
        <v>78</v>
      </c>
      <c r="F44" s="16">
        <v>0.43722222222222223</v>
      </c>
      <c r="G44" s="16">
        <v>0.43743055555555554</v>
      </c>
      <c r="H44" s="17">
        <f>G44-F44</f>
        <v>2.0833333333331039E-4</v>
      </c>
      <c r="I44" s="19"/>
    </row>
    <row r="45" spans="1:9" ht="29.1" customHeight="1">
      <c r="A45" s="20"/>
      <c r="B45" s="6"/>
      <c r="C45" s="12" t="s">
        <v>43</v>
      </c>
      <c r="D45" s="60" t="s">
        <v>36</v>
      </c>
      <c r="E45" s="48" t="s">
        <v>78</v>
      </c>
      <c r="F45" s="16">
        <v>0.4372800925925926</v>
      </c>
      <c r="G45" s="16">
        <v>0.4377314814814815</v>
      </c>
      <c r="H45" s="63">
        <f>G45-F45</f>
        <v>4.5138888888890394E-4</v>
      </c>
      <c r="I45" s="17"/>
    </row>
    <row r="46" spans="1:9" ht="29.1" customHeight="1">
      <c r="A46" s="20"/>
      <c r="B46" s="6"/>
      <c r="C46" s="12" t="s">
        <v>53</v>
      </c>
      <c r="D46" s="60" t="s">
        <v>36</v>
      </c>
      <c r="E46" s="48" t="s">
        <v>78</v>
      </c>
      <c r="F46" s="16">
        <v>0.43797453703703698</v>
      </c>
      <c r="G46" s="16">
        <v>0.43848379629629625</v>
      </c>
      <c r="H46" s="64">
        <f>G46-F46</f>
        <v>5.0925925925926485E-4</v>
      </c>
      <c r="I46" s="17"/>
    </row>
    <row r="47" spans="1:9" ht="29.1" customHeight="1">
      <c r="A47" s="20"/>
      <c r="B47" s="6"/>
      <c r="C47" s="12" t="s">
        <v>65</v>
      </c>
      <c r="D47" s="60" t="s">
        <v>36</v>
      </c>
      <c r="E47" s="48" t="s">
        <v>78</v>
      </c>
      <c r="F47" s="16">
        <v>0.43804398148148144</v>
      </c>
      <c r="G47" s="16">
        <v>0.43850694444444444</v>
      </c>
      <c r="H47" s="17">
        <f t="shared" ref="H47" si="2">G47-F47</f>
        <v>4.6296296296299833E-4</v>
      </c>
      <c r="I47" s="19"/>
    </row>
    <row r="48" spans="1:9" ht="29.1" customHeight="1">
      <c r="A48" s="20"/>
      <c r="B48" s="6"/>
      <c r="C48" s="12" t="s">
        <v>44</v>
      </c>
      <c r="D48" s="60" t="s">
        <v>36</v>
      </c>
      <c r="E48" s="48" t="s">
        <v>78</v>
      </c>
      <c r="F48" s="16">
        <v>0.43850694444444444</v>
      </c>
      <c r="G48" s="16">
        <v>0.43899305555555551</v>
      </c>
      <c r="H48" s="17">
        <f t="shared" si="1"/>
        <v>4.8611111111107608E-4</v>
      </c>
      <c r="I48" s="19"/>
    </row>
    <row r="49" spans="1:10" ht="29.1" customHeight="1">
      <c r="A49" s="20"/>
      <c r="B49" s="6"/>
      <c r="C49" s="12" t="s">
        <v>45</v>
      </c>
      <c r="D49" s="60" t="s">
        <v>36</v>
      </c>
      <c r="E49" s="48" t="s">
        <v>78</v>
      </c>
      <c r="F49" s="16">
        <v>0.43939814814814815</v>
      </c>
      <c r="G49" s="16">
        <v>0.44031250000000005</v>
      </c>
      <c r="H49" s="17">
        <f t="shared" si="1"/>
        <v>9.1435185185190226E-4</v>
      </c>
      <c r="I49" s="19"/>
    </row>
    <row r="50" spans="1:10" ht="29.1" customHeight="1">
      <c r="A50" s="20"/>
      <c r="B50" s="6"/>
      <c r="C50" s="12" t="s">
        <v>73</v>
      </c>
      <c r="D50" s="60" t="s">
        <v>82</v>
      </c>
      <c r="E50" s="48" t="s">
        <v>79</v>
      </c>
      <c r="F50" s="16">
        <v>0.4403819444444444</v>
      </c>
      <c r="G50" s="16">
        <v>0.44084490740740739</v>
      </c>
      <c r="H50" s="17"/>
      <c r="I50" s="17">
        <f>G50-F50</f>
        <v>4.6296296296299833E-4</v>
      </c>
    </row>
    <row r="51" spans="1:10" ht="29.1" customHeight="1">
      <c r="A51" s="20"/>
      <c r="B51" s="6"/>
      <c r="C51" s="12" t="s">
        <v>66</v>
      </c>
      <c r="D51" s="60" t="s">
        <v>36</v>
      </c>
      <c r="E51" s="48" t="s">
        <v>78</v>
      </c>
      <c r="F51" s="16">
        <v>0.44107638888888889</v>
      </c>
      <c r="G51" s="16">
        <v>0.44119212962962967</v>
      </c>
      <c r="H51" s="17">
        <f t="shared" si="1"/>
        <v>1.1574074074077734E-4</v>
      </c>
      <c r="I51" s="19"/>
    </row>
    <row r="52" spans="1:10" ht="29.1" customHeight="1">
      <c r="A52" s="20"/>
      <c r="B52" s="6"/>
      <c r="C52" s="65" t="s">
        <v>69</v>
      </c>
      <c r="D52" s="60" t="s">
        <v>36</v>
      </c>
      <c r="E52" s="48" t="s">
        <v>78</v>
      </c>
      <c r="F52" s="16">
        <v>0.44133101851851847</v>
      </c>
      <c r="G52" s="16">
        <v>0.44266203703703705</v>
      </c>
      <c r="H52" s="17">
        <f t="shared" si="1"/>
        <v>1.3310185185185786E-3</v>
      </c>
      <c r="I52" s="19"/>
    </row>
    <row r="53" spans="1:10" ht="29.1" customHeight="1">
      <c r="A53" s="20"/>
      <c r="B53" s="6"/>
      <c r="C53" s="65" t="s">
        <v>69</v>
      </c>
      <c r="D53" s="60" t="s">
        <v>36</v>
      </c>
      <c r="E53" s="48" t="s">
        <v>78</v>
      </c>
      <c r="F53" s="16">
        <v>0.44275462962962964</v>
      </c>
      <c r="G53" s="16">
        <v>0.44318287037037035</v>
      </c>
      <c r="H53" s="17">
        <f t="shared" si="1"/>
        <v>4.2824074074071516E-4</v>
      </c>
      <c r="I53" s="19"/>
    </row>
    <row r="54" spans="1:10" ht="29.1" customHeight="1">
      <c r="A54" s="20"/>
      <c r="B54" s="6"/>
      <c r="C54" s="18" t="s">
        <v>46</v>
      </c>
      <c r="D54" s="60" t="s">
        <v>36</v>
      </c>
      <c r="E54" s="48" t="s">
        <v>78</v>
      </c>
      <c r="F54" s="16">
        <v>0.44396990740740744</v>
      </c>
      <c r="G54" s="16">
        <v>0.4443981481481481</v>
      </c>
      <c r="H54" s="17">
        <f t="shared" si="1"/>
        <v>4.2824074074065965E-4</v>
      </c>
      <c r="I54" s="19"/>
    </row>
    <row r="55" spans="1:10" ht="29.1" customHeight="1">
      <c r="A55" s="20"/>
      <c r="B55" s="6"/>
      <c r="C55" s="12" t="s">
        <v>47</v>
      </c>
      <c r="D55" s="60" t="s">
        <v>36</v>
      </c>
      <c r="E55" s="48" t="s">
        <v>78</v>
      </c>
      <c r="F55" s="16">
        <v>0.44488425925925923</v>
      </c>
      <c r="G55" s="16">
        <v>0.4455324074074074</v>
      </c>
      <c r="H55" s="17">
        <f t="shared" si="1"/>
        <v>6.4814814814817545E-4</v>
      </c>
      <c r="I55" s="19"/>
    </row>
    <row r="56" spans="1:10" ht="29.1" customHeight="1">
      <c r="A56" s="20"/>
      <c r="B56" s="6"/>
      <c r="C56" s="12" t="s">
        <v>59</v>
      </c>
      <c r="D56" s="60" t="s">
        <v>36</v>
      </c>
      <c r="E56" s="48" t="s">
        <v>78</v>
      </c>
      <c r="F56" s="16">
        <v>0.44543981481481482</v>
      </c>
      <c r="G56" s="16">
        <v>0.44581018518518517</v>
      </c>
      <c r="H56" s="17">
        <f t="shared" si="1"/>
        <v>3.7037037037035425E-4</v>
      </c>
      <c r="I56" s="17"/>
    </row>
    <row r="57" spans="1:10" ht="29.1" customHeight="1">
      <c r="A57" s="20"/>
      <c r="B57" s="6"/>
      <c r="C57" s="18" t="s">
        <v>48</v>
      </c>
      <c r="D57" s="60" t="s">
        <v>36</v>
      </c>
      <c r="E57" s="48" t="s">
        <v>78</v>
      </c>
      <c r="F57" s="16">
        <v>0.44620370370370371</v>
      </c>
      <c r="G57" s="16">
        <v>0.4463657407407407</v>
      </c>
      <c r="H57" s="17">
        <f t="shared" si="1"/>
        <v>1.6203703703698835E-4</v>
      </c>
      <c r="I57" s="19"/>
    </row>
    <row r="58" spans="1:10" ht="29.1" customHeight="1">
      <c r="A58" s="20"/>
      <c r="B58" s="6"/>
      <c r="C58" s="18" t="s">
        <v>74</v>
      </c>
      <c r="D58" s="60" t="s">
        <v>83</v>
      </c>
      <c r="E58" s="48" t="s">
        <v>79</v>
      </c>
      <c r="F58" s="16">
        <v>0.44717592592592598</v>
      </c>
      <c r="G58" s="16">
        <v>0.44751157407407405</v>
      </c>
      <c r="H58" s="17"/>
      <c r="I58" s="17">
        <f>G58-F58</f>
        <v>3.3564814814807109E-4</v>
      </c>
    </row>
    <row r="59" spans="1:10" ht="29.1" customHeight="1">
      <c r="A59" s="20"/>
      <c r="B59" s="6"/>
      <c r="C59" s="12" t="s">
        <v>49</v>
      </c>
      <c r="D59" s="60" t="s">
        <v>36</v>
      </c>
      <c r="E59" s="48" t="s">
        <v>78</v>
      </c>
      <c r="F59" s="16">
        <v>0.45011574074074073</v>
      </c>
      <c r="G59" s="16">
        <v>0.45023148148148145</v>
      </c>
      <c r="H59" s="17">
        <f t="shared" si="1"/>
        <v>1.1574074074072183E-4</v>
      </c>
      <c r="I59" s="19"/>
    </row>
    <row r="60" spans="1:10" ht="29.1" customHeight="1">
      <c r="A60" s="20"/>
      <c r="B60" s="6"/>
      <c r="C60" s="12" t="s">
        <v>63</v>
      </c>
      <c r="D60" s="60" t="s">
        <v>36</v>
      </c>
      <c r="E60" s="48" t="s">
        <v>78</v>
      </c>
      <c r="F60" s="16">
        <v>0.45071759259259259</v>
      </c>
      <c r="G60" s="16">
        <v>0.45099537037037035</v>
      </c>
      <c r="H60" s="17">
        <f t="shared" si="1"/>
        <v>2.7777777777776569E-4</v>
      </c>
      <c r="I60" s="19"/>
    </row>
    <row r="61" spans="1:10" ht="29.1" customHeight="1">
      <c r="A61" s="20"/>
      <c r="B61" s="6"/>
      <c r="C61" s="12" t="s">
        <v>54</v>
      </c>
      <c r="D61" s="60" t="s">
        <v>36</v>
      </c>
      <c r="E61" s="48" t="s">
        <v>78</v>
      </c>
      <c r="F61" s="16">
        <v>0.45116898148148149</v>
      </c>
      <c r="G61" s="16">
        <v>0.45188657407407407</v>
      </c>
      <c r="H61" s="17">
        <f t="shared" si="1"/>
        <v>7.1759259259257524E-4</v>
      </c>
      <c r="I61" s="19"/>
    </row>
    <row r="62" spans="1:10" ht="29.1" customHeight="1">
      <c r="A62" s="20"/>
      <c r="B62" s="6"/>
      <c r="C62" s="51"/>
      <c r="D62" s="60"/>
      <c r="E62" s="48"/>
      <c r="F62" s="16"/>
      <c r="G62" s="16"/>
      <c r="H62" s="17"/>
      <c r="I62" s="19"/>
    </row>
    <row r="63" spans="1:10" ht="23.1" customHeight="1">
      <c r="A63" s="7"/>
      <c r="B63" s="6"/>
      <c r="C63" s="39"/>
      <c r="D63" s="61"/>
      <c r="E63" s="39"/>
      <c r="F63" s="40"/>
      <c r="G63" s="41" t="s">
        <v>18</v>
      </c>
      <c r="H63" s="42">
        <f>SUM(H18:H62)</f>
        <v>1.7106481481481361E-2</v>
      </c>
      <c r="I63" s="46">
        <f>SUM(I18:I62)</f>
        <v>2.1759259259257952E-3</v>
      </c>
      <c r="J63" s="47"/>
    </row>
    <row r="65" spans="1:7">
      <c r="A65" s="92" t="s">
        <v>22</v>
      </c>
      <c r="B65" s="93"/>
      <c r="C65" s="94"/>
      <c r="E65" s="29" t="s">
        <v>23</v>
      </c>
      <c r="F65" s="30" t="s">
        <v>55</v>
      </c>
      <c r="G65" s="31"/>
    </row>
    <row r="66" spans="1:7">
      <c r="A66" s="95"/>
      <c r="B66" s="96"/>
      <c r="C66" s="97"/>
      <c r="E66" s="37"/>
      <c r="F66" s="33"/>
      <c r="G66" s="34"/>
    </row>
    <row r="67" spans="1:7">
      <c r="A67" s="95"/>
      <c r="B67" s="96"/>
      <c r="C67" s="97"/>
      <c r="E67" s="32"/>
      <c r="F67" s="33"/>
      <c r="G67" s="34"/>
    </row>
    <row r="68" spans="1:7">
      <c r="A68" s="95"/>
      <c r="B68" s="96"/>
      <c r="C68" s="97"/>
      <c r="E68" s="32" t="s">
        <v>56</v>
      </c>
      <c r="F68" s="33"/>
      <c r="G68" s="34"/>
    </row>
    <row r="69" spans="1:7">
      <c r="A69" s="98"/>
      <c r="B69" s="99"/>
      <c r="C69" s="100"/>
      <c r="E69" s="38"/>
      <c r="F69" s="35"/>
      <c r="G69" s="36"/>
    </row>
    <row r="77" spans="1:7">
      <c r="A77" s="1"/>
    </row>
  </sheetData>
  <mergeCells count="6">
    <mergeCell ref="A1:I2"/>
    <mergeCell ref="A3:I3"/>
    <mergeCell ref="A65:C69"/>
    <mergeCell ref="C4:I4"/>
    <mergeCell ref="C6:I6"/>
    <mergeCell ref="C8:I8"/>
  </mergeCells>
  <phoneticPr fontId="4" type="noConversion"/>
  <pageMargins left="0" right="0" top="0" bottom="0" header="0" footer="0"/>
  <pageSetup paperSize="9" scale="33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0"/>
  <sheetViews>
    <sheetView showGridLines="0" workbookViewId="0">
      <selection activeCell="C49" sqref="C49"/>
    </sheetView>
  </sheetViews>
  <sheetFormatPr baseColWidth="10" defaultRowHeight="15.75"/>
  <cols>
    <col min="1" max="1" width="17.375" customWidth="1"/>
    <col min="2" max="2" width="1.5" customWidth="1"/>
    <col min="3" max="3" width="38.625" customWidth="1"/>
    <col min="4" max="5" width="24.375" customWidth="1"/>
    <col min="6" max="6" width="12.625" customWidth="1"/>
    <col min="7" max="7" width="12.5" customWidth="1"/>
    <col min="8" max="8" width="21" customWidth="1"/>
    <col min="9" max="9" width="17.625" customWidth="1"/>
  </cols>
  <sheetData>
    <row r="1" spans="1:9" ht="20.100000000000001" customHeight="1">
      <c r="A1" s="91" t="s">
        <v>0</v>
      </c>
      <c r="B1" s="91"/>
      <c r="C1" s="91"/>
      <c r="D1" s="91"/>
      <c r="E1" s="91"/>
      <c r="F1" s="91"/>
      <c r="G1" s="91"/>
      <c r="H1" s="91"/>
      <c r="I1" s="91"/>
    </row>
    <row r="2" spans="1:9" ht="15" customHeight="1">
      <c r="A2" s="91"/>
      <c r="B2" s="91"/>
      <c r="C2" s="91"/>
      <c r="D2" s="91"/>
      <c r="E2" s="91"/>
      <c r="F2" s="91"/>
      <c r="G2" s="91"/>
      <c r="H2" s="91"/>
      <c r="I2" s="91"/>
    </row>
    <row r="3" spans="1:9" ht="28.5">
      <c r="A3" s="91" t="s">
        <v>1</v>
      </c>
      <c r="B3" s="91"/>
      <c r="C3" s="91"/>
      <c r="D3" s="91"/>
      <c r="E3" s="91"/>
      <c r="F3" s="91"/>
      <c r="G3" s="91"/>
      <c r="H3" s="91"/>
      <c r="I3" s="91"/>
    </row>
    <row r="4" spans="1:9" ht="21" customHeight="1">
      <c r="A4" s="3" t="s">
        <v>2</v>
      </c>
      <c r="B4" s="2"/>
      <c r="C4" s="101" t="s">
        <v>25</v>
      </c>
      <c r="D4" s="102"/>
      <c r="E4" s="102"/>
      <c r="F4" s="102"/>
      <c r="G4" s="102"/>
      <c r="H4" s="102"/>
      <c r="I4" s="102"/>
    </row>
    <row r="5" spans="1:9" ht="8.1" customHeight="1">
      <c r="B5" s="2"/>
      <c r="C5" s="2"/>
      <c r="D5" s="2"/>
      <c r="E5" s="2"/>
      <c r="F5" s="2"/>
      <c r="G5" s="2"/>
      <c r="H5" s="2"/>
      <c r="I5" s="2"/>
    </row>
    <row r="6" spans="1:9" ht="18.75">
      <c r="A6" s="3" t="s">
        <v>3</v>
      </c>
      <c r="B6" s="2"/>
      <c r="C6" s="103" t="s">
        <v>30</v>
      </c>
      <c r="D6" s="104"/>
      <c r="E6" s="104"/>
      <c r="F6" s="104"/>
      <c r="G6" s="104"/>
      <c r="H6" s="104"/>
      <c r="I6" s="104"/>
    </row>
    <row r="7" spans="1:9" ht="5.0999999999999996" customHeight="1">
      <c r="B7" s="2"/>
      <c r="C7" s="2"/>
      <c r="D7" s="2"/>
      <c r="E7" s="2"/>
      <c r="F7" s="2"/>
      <c r="G7" s="2"/>
      <c r="H7" s="2"/>
      <c r="I7" s="2"/>
    </row>
    <row r="8" spans="1:9" ht="18.75">
      <c r="A8" s="3" t="s">
        <v>4</v>
      </c>
      <c r="B8" s="2"/>
      <c r="C8" s="103" t="s">
        <v>26</v>
      </c>
      <c r="D8" s="104"/>
      <c r="E8" s="104"/>
      <c r="F8" s="104"/>
      <c r="G8" s="104"/>
      <c r="H8" s="104"/>
      <c r="I8" s="104"/>
    </row>
    <row r="9" spans="1:9" ht="6.95" customHeight="1"/>
    <row r="10" spans="1:9" ht="21">
      <c r="A10" s="3" t="s">
        <v>19</v>
      </c>
      <c r="B10" s="2"/>
      <c r="C10" s="27" t="s">
        <v>27</v>
      </c>
      <c r="D10" s="26"/>
      <c r="E10" s="26"/>
      <c r="F10" s="3" t="s">
        <v>21</v>
      </c>
      <c r="G10" s="28">
        <v>1.6712962962962961E-2</v>
      </c>
      <c r="H10" s="43" t="s">
        <v>28</v>
      </c>
      <c r="I10" s="26"/>
    </row>
    <row r="11" spans="1:9" s="22" customFormat="1" ht="8.1" customHeight="1">
      <c r="B11" s="23"/>
      <c r="C11" s="24"/>
      <c r="D11" s="25"/>
      <c r="E11" s="25"/>
      <c r="F11" s="25"/>
      <c r="G11" s="25"/>
      <c r="H11" s="25"/>
      <c r="I11" s="25"/>
    </row>
    <row r="12" spans="1:9" ht="18.75">
      <c r="A12" s="3" t="s">
        <v>20</v>
      </c>
      <c r="B12" s="2"/>
      <c r="C12" s="105" t="s">
        <v>29</v>
      </c>
      <c r="D12" s="106"/>
      <c r="E12" s="106"/>
      <c r="F12" s="106"/>
      <c r="G12" s="106"/>
      <c r="H12" s="106"/>
      <c r="I12" s="106"/>
    </row>
    <row r="13" spans="1:9" s="2" customFormat="1" ht="8.1" customHeight="1">
      <c r="A13" s="23"/>
      <c r="C13" s="21"/>
      <c r="D13" s="21"/>
      <c r="E13" s="21"/>
      <c r="F13" s="21"/>
      <c r="G13" s="21"/>
      <c r="H13" s="21"/>
      <c r="I13" s="21"/>
    </row>
    <row r="14" spans="1:9">
      <c r="A14" s="4" t="s">
        <v>12</v>
      </c>
      <c r="B14" s="10"/>
      <c r="C14" s="4" t="s">
        <v>13</v>
      </c>
      <c r="D14" s="4" t="s">
        <v>15</v>
      </c>
      <c r="E14" s="4" t="s">
        <v>16</v>
      </c>
      <c r="F14" s="8" t="s">
        <v>5</v>
      </c>
      <c r="G14" s="8" t="s">
        <v>8</v>
      </c>
      <c r="H14" s="8" t="s">
        <v>9</v>
      </c>
      <c r="I14" s="8" t="s">
        <v>9</v>
      </c>
    </row>
    <row r="15" spans="1:9">
      <c r="A15" s="5"/>
      <c r="B15" s="11"/>
      <c r="C15" s="5"/>
      <c r="D15" s="5" t="s">
        <v>33</v>
      </c>
      <c r="E15" s="5"/>
      <c r="F15" s="9" t="s">
        <v>6</v>
      </c>
      <c r="G15" s="9" t="s">
        <v>6</v>
      </c>
      <c r="H15" s="9" t="s">
        <v>14</v>
      </c>
      <c r="I15" s="9" t="s">
        <v>14</v>
      </c>
    </row>
    <row r="16" spans="1:9">
      <c r="A16" s="5"/>
      <c r="B16" s="11"/>
      <c r="C16" s="5"/>
      <c r="D16" s="5"/>
      <c r="E16" s="5"/>
      <c r="F16" s="9" t="s">
        <v>7</v>
      </c>
      <c r="G16" s="9" t="s">
        <v>7</v>
      </c>
      <c r="H16" s="9" t="s">
        <v>10</v>
      </c>
      <c r="I16" s="9" t="s">
        <v>11</v>
      </c>
    </row>
    <row r="17" spans="1:9">
      <c r="A17" s="5"/>
      <c r="B17" s="11"/>
      <c r="C17" s="5"/>
      <c r="D17" s="5"/>
      <c r="E17" s="5"/>
      <c r="F17" s="9"/>
      <c r="G17" s="9"/>
      <c r="H17" s="9" t="s">
        <v>7</v>
      </c>
      <c r="I17" s="9" t="s">
        <v>7</v>
      </c>
    </row>
    <row r="18" spans="1:9" ht="23.1" customHeight="1">
      <c r="A18" s="20">
        <v>1</v>
      </c>
      <c r="B18" s="6"/>
      <c r="C18" s="12" t="s">
        <v>31</v>
      </c>
      <c r="D18" s="13" t="s">
        <v>34</v>
      </c>
      <c r="E18" s="14" t="s">
        <v>17</v>
      </c>
      <c r="F18" s="16">
        <v>0</v>
      </c>
      <c r="G18" s="16">
        <v>3.5648148148148154E-3</v>
      </c>
      <c r="H18" s="17">
        <f t="shared" ref="H18:H35" si="0">G18-F18</f>
        <v>3.5648148148148154E-3</v>
      </c>
      <c r="I18" s="15"/>
    </row>
    <row r="19" spans="1:9" ht="23.1" customHeight="1">
      <c r="A19" s="20">
        <v>2</v>
      </c>
      <c r="B19" s="6"/>
      <c r="C19" s="12" t="s">
        <v>32</v>
      </c>
      <c r="D19" s="13" t="s">
        <v>34</v>
      </c>
      <c r="E19" s="14" t="s">
        <v>17</v>
      </c>
      <c r="F19" s="16">
        <v>1.5740740740740741E-3</v>
      </c>
      <c r="G19" s="16">
        <v>1.9560185185185184E-3</v>
      </c>
      <c r="H19" s="17">
        <f t="shared" si="0"/>
        <v>3.819444444444443E-4</v>
      </c>
      <c r="I19" s="15"/>
    </row>
    <row r="20" spans="1:9" ht="23.1" customHeight="1">
      <c r="A20" s="20">
        <v>3</v>
      </c>
      <c r="B20" s="6"/>
      <c r="C20" s="12"/>
      <c r="D20" s="13"/>
      <c r="E20" s="14"/>
      <c r="F20" s="16">
        <v>2.5462962962962961E-3</v>
      </c>
      <c r="G20" s="16">
        <v>2.7083333333333334E-3</v>
      </c>
      <c r="H20" s="17">
        <f t="shared" si="0"/>
        <v>1.6203703703703736E-4</v>
      </c>
      <c r="I20" s="15"/>
    </row>
    <row r="21" spans="1:9" ht="23.1" customHeight="1">
      <c r="A21" s="20">
        <v>4</v>
      </c>
      <c r="B21" s="6"/>
      <c r="C21" s="12"/>
      <c r="D21" s="13"/>
      <c r="E21" s="14"/>
      <c r="F21" s="16">
        <v>3.5532407407407405E-3</v>
      </c>
      <c r="G21" s="16">
        <v>4.0162037037037033E-3</v>
      </c>
      <c r="H21" s="17">
        <f t="shared" si="0"/>
        <v>4.6296296296296276E-4</v>
      </c>
      <c r="I21" s="15"/>
    </row>
    <row r="22" spans="1:9" ht="23.1" customHeight="1">
      <c r="A22" s="20">
        <v>5</v>
      </c>
      <c r="B22" s="6"/>
      <c r="C22" s="18"/>
      <c r="D22" s="13"/>
      <c r="E22" s="14"/>
      <c r="F22" s="16">
        <v>4.4791666666666669E-3</v>
      </c>
      <c r="G22" s="16">
        <v>4.7800925925925919E-3</v>
      </c>
      <c r="H22" s="17">
        <f t="shared" si="0"/>
        <v>3.0092592592592497E-4</v>
      </c>
      <c r="I22" s="15"/>
    </row>
    <row r="23" spans="1:9" ht="23.1" customHeight="1">
      <c r="A23" s="20">
        <v>6</v>
      </c>
      <c r="B23" s="6"/>
      <c r="C23" s="18"/>
      <c r="D23" s="13"/>
      <c r="E23" s="14"/>
      <c r="F23" s="16">
        <v>5.4861111111111117E-3</v>
      </c>
      <c r="G23" s="16">
        <v>5.8680555555555543E-3</v>
      </c>
      <c r="H23" s="17">
        <f t="shared" si="0"/>
        <v>3.8194444444444257E-4</v>
      </c>
      <c r="I23" s="15"/>
    </row>
    <row r="24" spans="1:9" ht="23.1" customHeight="1">
      <c r="A24" s="20">
        <v>7</v>
      </c>
      <c r="B24" s="6"/>
      <c r="C24" s="18"/>
      <c r="D24" s="13"/>
      <c r="E24" s="14"/>
      <c r="F24" s="16">
        <v>7.2453703703703708E-3</v>
      </c>
      <c r="G24" s="16">
        <v>7.5115740740740742E-3</v>
      </c>
      <c r="H24" s="17">
        <f t="shared" si="0"/>
        <v>2.6620370370370339E-4</v>
      </c>
      <c r="I24" s="19"/>
    </row>
    <row r="25" spans="1:9" ht="23.1" customHeight="1">
      <c r="A25" s="20">
        <v>8</v>
      </c>
      <c r="B25" s="6"/>
      <c r="C25" s="18"/>
      <c r="D25" s="13"/>
      <c r="E25" s="14"/>
      <c r="F25" s="16">
        <v>8.8541666666666664E-3</v>
      </c>
      <c r="G25" s="16">
        <v>9.2476851851851852E-3</v>
      </c>
      <c r="H25" s="17">
        <f t="shared" si="0"/>
        <v>3.9351851851851874E-4</v>
      </c>
      <c r="I25" s="15"/>
    </row>
    <row r="26" spans="1:9" ht="23.1" customHeight="1">
      <c r="A26" s="20">
        <v>9</v>
      </c>
      <c r="B26" s="6"/>
      <c r="C26" s="18"/>
      <c r="D26" s="13"/>
      <c r="E26" s="14"/>
      <c r="F26" s="16">
        <v>9.5601851851851855E-3</v>
      </c>
      <c r="G26" s="16">
        <v>9.7337962962962977E-3</v>
      </c>
      <c r="H26" s="17">
        <f t="shared" si="0"/>
        <v>1.7361111111111223E-4</v>
      </c>
      <c r="I26" s="15"/>
    </row>
    <row r="27" spans="1:9" ht="23.1" customHeight="1">
      <c r="A27" s="20">
        <v>10</v>
      </c>
      <c r="B27" s="6"/>
      <c r="C27" s="18"/>
      <c r="D27" s="13"/>
      <c r="E27" s="14"/>
      <c r="F27" s="16">
        <v>1.0266203703703703E-2</v>
      </c>
      <c r="G27" s="16">
        <v>1.0439814814814813E-2</v>
      </c>
      <c r="H27" s="17">
        <f t="shared" si="0"/>
        <v>1.7361111111111049E-4</v>
      </c>
      <c r="I27" s="19"/>
    </row>
    <row r="28" spans="1:9" ht="23.1" customHeight="1">
      <c r="A28" s="20">
        <v>11</v>
      </c>
      <c r="B28" s="6"/>
      <c r="C28" s="12"/>
      <c r="D28" s="13"/>
      <c r="E28" s="14"/>
      <c r="F28" s="16">
        <v>1.0439814814814813E-2</v>
      </c>
      <c r="G28" s="16">
        <v>1.0462962962962964E-2</v>
      </c>
      <c r="H28" s="17">
        <f t="shared" si="0"/>
        <v>2.314814814815061E-5</v>
      </c>
      <c r="I28" s="15"/>
    </row>
    <row r="29" spans="1:9" ht="23.1" customHeight="1">
      <c r="A29" s="20">
        <v>12</v>
      </c>
      <c r="B29" s="6"/>
      <c r="C29" s="12"/>
      <c r="D29" s="13"/>
      <c r="E29" s="14"/>
      <c r="F29" s="16">
        <v>1.0601851851851854E-2</v>
      </c>
      <c r="G29" s="16">
        <v>1.0960648148148148E-2</v>
      </c>
      <c r="H29" s="17">
        <f t="shared" si="0"/>
        <v>3.5879629629629456E-4</v>
      </c>
      <c r="I29" s="19"/>
    </row>
    <row r="30" spans="1:9" ht="23.1" customHeight="1">
      <c r="A30" s="20">
        <v>13</v>
      </c>
      <c r="B30" s="6"/>
      <c r="C30" s="12"/>
      <c r="D30" s="13"/>
      <c r="E30" s="14"/>
      <c r="F30" s="16">
        <v>1.1516203703703702E-2</v>
      </c>
      <c r="G30" s="16">
        <v>1.1608796296296296E-2</v>
      </c>
      <c r="H30" s="17">
        <f t="shared" si="0"/>
        <v>9.2592592592593767E-5</v>
      </c>
      <c r="I30" s="19"/>
    </row>
    <row r="31" spans="1:9" ht="23.1" customHeight="1">
      <c r="A31" s="20">
        <v>14</v>
      </c>
      <c r="B31" s="6"/>
      <c r="C31" s="12"/>
      <c r="D31" s="13"/>
      <c r="E31" s="14"/>
      <c r="F31" s="16">
        <v>1.2094907407407408E-2</v>
      </c>
      <c r="G31" s="16">
        <v>1.2175925925925929E-2</v>
      </c>
      <c r="H31" s="17">
        <f t="shared" si="0"/>
        <v>8.1018518518520197E-5</v>
      </c>
      <c r="I31" s="19"/>
    </row>
    <row r="32" spans="1:9" ht="23.1" customHeight="1">
      <c r="A32" s="20">
        <v>15</v>
      </c>
      <c r="B32" s="6"/>
      <c r="C32" s="12"/>
      <c r="D32" s="13"/>
      <c r="E32" s="14"/>
      <c r="F32" s="16">
        <v>1.2187500000000002E-2</v>
      </c>
      <c r="G32" s="16">
        <v>1.2268518518518519E-2</v>
      </c>
      <c r="H32" s="17">
        <f t="shared" si="0"/>
        <v>8.1018518518516727E-5</v>
      </c>
      <c r="I32" s="19"/>
    </row>
    <row r="33" spans="1:9" ht="23.1" customHeight="1">
      <c r="A33" s="20">
        <v>16</v>
      </c>
      <c r="B33" s="6"/>
      <c r="C33" s="12"/>
      <c r="D33" s="13"/>
      <c r="E33" s="14"/>
      <c r="F33" s="16">
        <v>1.2268518518518519E-2</v>
      </c>
      <c r="G33" s="16">
        <v>1.2465277777777777E-2</v>
      </c>
      <c r="H33" s="17">
        <f t="shared" si="0"/>
        <v>1.9675925925925764E-4</v>
      </c>
      <c r="I33" s="19"/>
    </row>
    <row r="34" spans="1:9" ht="23.1" customHeight="1">
      <c r="A34" s="20">
        <v>17</v>
      </c>
      <c r="B34" s="6"/>
      <c r="C34" s="12"/>
      <c r="D34" s="13"/>
      <c r="E34" s="14"/>
      <c r="F34" s="16">
        <v>1.4317129629629631E-2</v>
      </c>
      <c r="G34" s="16">
        <v>1.4421296296296295E-2</v>
      </c>
      <c r="H34" s="17">
        <f t="shared" si="0"/>
        <v>1.0416666666666387E-4</v>
      </c>
      <c r="I34" s="15"/>
    </row>
    <row r="35" spans="1:9" ht="23.1" customHeight="1">
      <c r="A35" s="20">
        <v>18</v>
      </c>
      <c r="B35" s="6"/>
      <c r="C35" s="12"/>
      <c r="D35" s="13"/>
      <c r="E35" s="14"/>
      <c r="F35" s="16">
        <v>1.5949074074074074E-2</v>
      </c>
      <c r="G35" s="16">
        <v>1.667824074074074E-2</v>
      </c>
      <c r="H35" s="17">
        <f t="shared" si="0"/>
        <v>7.2916666666666616E-4</v>
      </c>
      <c r="I35" s="19"/>
    </row>
    <row r="36" spans="1:9" ht="23.1" customHeight="1">
      <c r="A36" s="7"/>
      <c r="B36" s="6"/>
      <c r="C36" s="39"/>
      <c r="D36" s="39"/>
      <c r="E36" s="39"/>
      <c r="F36" s="40"/>
      <c r="G36" s="41" t="s">
        <v>18</v>
      </c>
      <c r="H36" s="42">
        <f ca="1">SUM(H18:H63)</f>
        <v>0</v>
      </c>
      <c r="I36" s="40"/>
    </row>
    <row r="38" spans="1:9">
      <c r="A38" s="92" t="s">
        <v>22</v>
      </c>
      <c r="B38" s="93"/>
      <c r="C38" s="94"/>
      <c r="E38" s="29" t="s">
        <v>23</v>
      </c>
      <c r="F38" s="30"/>
      <c r="G38" s="31"/>
    </row>
    <row r="39" spans="1:9">
      <c r="A39" s="95"/>
      <c r="B39" s="96"/>
      <c r="C39" s="97"/>
      <c r="E39" s="37" t="s">
        <v>35</v>
      </c>
      <c r="F39" s="33"/>
      <c r="G39" s="34"/>
    </row>
    <row r="40" spans="1:9">
      <c r="A40" s="95"/>
      <c r="B40" s="96"/>
      <c r="C40" s="97"/>
      <c r="E40" s="32"/>
      <c r="F40" s="33"/>
      <c r="G40" s="34"/>
    </row>
    <row r="41" spans="1:9">
      <c r="A41" s="95"/>
      <c r="B41" s="96"/>
      <c r="C41" s="97"/>
      <c r="E41" s="32" t="s">
        <v>24</v>
      </c>
      <c r="F41" s="33"/>
      <c r="G41" s="34"/>
    </row>
    <row r="42" spans="1:9">
      <c r="A42" s="98"/>
      <c r="B42" s="99"/>
      <c r="C42" s="100"/>
      <c r="E42" s="38">
        <v>42991</v>
      </c>
      <c r="F42" s="35"/>
      <c r="G42" s="36"/>
    </row>
    <row r="50" spans="1:1">
      <c r="A50" s="1"/>
    </row>
  </sheetData>
  <mergeCells count="7">
    <mergeCell ref="A38:C42"/>
    <mergeCell ref="A1:I2"/>
    <mergeCell ref="A3:I3"/>
    <mergeCell ref="C4:I4"/>
    <mergeCell ref="C6:I6"/>
    <mergeCell ref="C8:I8"/>
    <mergeCell ref="C12:I12"/>
  </mergeCells>
  <phoneticPr fontId="4" type="noConversion"/>
  <pageMargins left="0" right="0" top="0" bottom="0" header="0" footer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CS 36000 ans d'art moderne</vt:lpstr>
      <vt:lpstr>CS VIERGE</vt:lpstr>
      <vt:lpstr>'CS 36000 ans d''art moderne'!Zone_d_impression</vt:lpstr>
      <vt:lpstr>'CS VIERGE'!Zone_d_impression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NOVO</dc:creator>
  <cp:lastModifiedBy>Stagiaire PRODUCTION</cp:lastModifiedBy>
  <cp:lastPrinted>2017-09-13T12:50:04Z</cp:lastPrinted>
  <dcterms:created xsi:type="dcterms:W3CDTF">2017-09-13T12:06:26Z</dcterms:created>
  <dcterms:modified xsi:type="dcterms:W3CDTF">2020-10-19T10:13:59Z</dcterms:modified>
</cp:coreProperties>
</file>