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16384" windowHeight="8192" activeTab="0"/>
  </bookViews>
  <sheets>
    <sheet name="DFEDG" sheetId="1" r:id="rId1"/>
  </sheets>
  <definedNames>
    <definedName name="_xlnm.Print_Area" localSheetId="0">'DFEDG'!$A$1:$J$53</definedName>
    <definedName name="Excel_BuiltIn_Print_Area_1">'DFEDG'!$A$2:$I$53</definedName>
    <definedName name="Excel_BuiltIn_Print_Area_1_1">'DFEDG'!$A$2:$I$49</definedName>
    <definedName name="_xlnm.Print_Area" localSheetId="0">'DFEDG'!$A$1:$J$53</definedName>
  </definedNames>
  <calcPr fullCalcOnLoad="1"/>
</workbook>
</file>

<file path=xl/sharedStrings.xml><?xml version="1.0" encoding="utf-8"?>
<sst xmlns="http://schemas.openxmlformats.org/spreadsheetml/2006/main" count="207" uniqueCount="83">
  <si>
    <t>MUSIC CUE SHEET</t>
  </si>
  <si>
    <t>TITRE DU FILM: VAN GOGH, DEUX MOIS ET UNE ÉTERNITÉ</t>
  </si>
  <si>
    <t>Durée film : 52'50''</t>
  </si>
  <si>
    <t>Distributeur/Diffuseur : ARTE</t>
  </si>
  <si>
    <t>Durée totale musique: 49'35''</t>
  </si>
  <si>
    <t>Réalisé par: Anne RICHARD</t>
  </si>
  <si>
    <t>Durée musique originale: 25'17''</t>
  </si>
  <si>
    <t>Produit par: Cinétévé</t>
  </si>
  <si>
    <t>Durée musiques additionnelles: 24'18''</t>
  </si>
  <si>
    <t>Compositeur musique originale : Pablo PICO</t>
  </si>
  <si>
    <t>INDEX</t>
  </si>
  <si>
    <t>TITRES DES FICHIERS</t>
  </si>
  <si>
    <t>TITRE DES OEUVRES</t>
  </si>
  <si>
    <t>TYPE</t>
  </si>
  <si>
    <t>CUE TC IN</t>
  </si>
  <si>
    <t>CUE TC OUT</t>
  </si>
  <si>
    <t>DURÉE 
(HH:MM:SS)</t>
  </si>
  <si>
    <t>EDITEUR</t>
  </si>
  <si>
    <t>COMPOSITEUR</t>
  </si>
  <si>
    <t>Van Gogh Deux Mois et une Eternite_m01</t>
  </si>
  <si>
    <t>VAN GOGH, DEUX MOIS ET UNE ÉTERNITÉ</t>
  </si>
  <si>
    <t>Musique Originale</t>
  </si>
  <si>
    <t>Le Rif (01093465139) / Cristal Publishing</t>
  </si>
  <si>
    <t>PICO PABLO – MSA (1 641 536)</t>
  </si>
  <si>
    <t>Van Gogh Deux Mois et une Eternite_m02</t>
  </si>
  <si>
    <t>Van Gogh Deux Mois et une Eternite_m03</t>
  </si>
  <si>
    <t>Van Gogh Deux Mois et une Eternite_m04</t>
  </si>
  <si>
    <t>La Fabrique du Soin_m5</t>
  </si>
  <si>
    <t>LA FABRIQUE DU SOIN</t>
  </si>
  <si>
    <t>Musique additionnelle</t>
  </si>
  <si>
    <t>Le Rif (01093465139)</t>
  </si>
  <si>
    <t>PICO PABLO (533553559)</t>
  </si>
  <si>
    <t>Van Gogh Deux Mois et une Eternite_m05</t>
  </si>
  <si>
    <t>CEO2125_04_A-Game-of-Mirrors_-_Pablo-Pico</t>
  </si>
  <si>
    <t>A GAME OF MIRRORS</t>
  </si>
  <si>
    <t>Frédéric Leibovitz Editeur</t>
  </si>
  <si>
    <t>TBX128_01_Parisian-Waltz_-_Karen-Street</t>
  </si>
  <si>
    <t>PARISIAN WALTZ</t>
  </si>
  <si>
    <t>Bibliotheque Music LTD [PRS - CAE : 711685448]</t>
  </si>
  <si>
    <t>Karen STREET (00178130570)</t>
  </si>
  <si>
    <t>Van Gogh Deux Mois et une Eternite_m06</t>
  </si>
  <si>
    <t>Van Gogh Deux Mois et une Eternite_m07</t>
  </si>
  <si>
    <t>Van Gogh Deux Mois et une Eternite_m08</t>
  </si>
  <si>
    <t>CEO2136_10_The-Whirlwind-of-Life_-_Pablo-Pico</t>
  </si>
  <si>
    <t>THE WHIRLWIND OF LIFE</t>
  </si>
  <si>
    <t>Plaukike</t>
  </si>
  <si>
    <t>PLAUKIKE</t>
  </si>
  <si>
    <t>CEO2136_09_A-Picture-of-Happiness-_-_Pablo-Pico</t>
  </si>
  <si>
    <t>A PICTURE OF HAPPINESS</t>
  </si>
  <si>
    <t>Van Gogh Deux Mois et une Eternite_m09</t>
  </si>
  <si>
    <t>Van Gogh Deux Mois et une Eternite_m10</t>
  </si>
  <si>
    <t>CEO2111_05_Railway-Fever_-_Pablo-Pico</t>
  </si>
  <si>
    <t>RAILWAY FEVER</t>
  </si>
  <si>
    <t>Van Gogh Deux Mois et une Eternite_m11</t>
  </si>
  <si>
    <t>La Fabrique du Soin_m19</t>
  </si>
  <si>
    <t>CEO2136_03_The-Rise-of-a-Star_-_Pablo-Pico</t>
  </si>
  <si>
    <t>THE RISE OF A STAR</t>
  </si>
  <si>
    <t>Van Gogh Deux Mois et une Eternite_m12</t>
  </si>
  <si>
    <t>Van Gogh Deux Mois et une Eternite_m13</t>
  </si>
  <si>
    <t>CEO2111_13_Points-Control_-_Pablo-Pico</t>
  </si>
  <si>
    <t>POINTS CONTROL</t>
  </si>
  <si>
    <t>Van Gogh Deux Mois et une Eternite_m14</t>
  </si>
  <si>
    <t>Van Gogh Deux Mois et une Eternite_m15</t>
  </si>
  <si>
    <t>Van Gogh Deux Mois et une Eternite_m16</t>
  </si>
  <si>
    <t>CEO2125_05_Hadley-Pauline-Martha-Mary-and-All-the-Others_-_Pablo-Pico</t>
  </si>
  <si>
    <t>HADLEY, PAULINE, MARTHA, MARY AND ALL THE OTHERS</t>
  </si>
  <si>
    <t>CEO2125_08_Life-at-a-Cost_-_Pablo-Pico</t>
  </si>
  <si>
    <t>LIFE AT A COST</t>
  </si>
  <si>
    <t>La Fabrique du Soin_m29</t>
  </si>
  <si>
    <t>CEO2111_01_The-Rise-of-The-Railway_-_Pablo-Pico</t>
  </si>
  <si>
    <t>THE RISE OF THE RAILWAY</t>
  </si>
  <si>
    <t>La Fabrique du Soin_m31</t>
  </si>
  <si>
    <t>CEO2136_07_Cite-des-Fleurs_-_Pablo-Pico_STEMS_Strings</t>
  </si>
  <si>
    <t>CITE DES FLEURS</t>
  </si>
  <si>
    <t>Van Gogh Deux Mois et une Eternite_m17</t>
  </si>
  <si>
    <t>CEO2111_11_A-Time-to-Rebuild_-_Pablo-Pico</t>
  </si>
  <si>
    <t>A TIME TO REBUILD</t>
  </si>
  <si>
    <t>CEO2111_22_Bobigny-Railway-Station_-_Pablo-Pico</t>
  </si>
  <si>
    <t>BOBIGNY RAILWAY STATION</t>
  </si>
  <si>
    <t>Van Gogh Deux Mois et une Eternite_m18</t>
  </si>
  <si>
    <t>Total Musique</t>
  </si>
  <si>
    <t>Total musique originale</t>
  </si>
  <si>
    <t>Total musiques additionnelles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</si>
</sst>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C];[RED]\-#,##0.00\ [$€-40C]"/>
    <numFmt numFmtId="166" formatCode="HH:MM:SS"/>
    <numFmt numFmtId="167" formatCode="HH\:MM\:SS"/>
  </numFmts>
  <fonts count="8">
    <font>
      <sz val="10"/>
      <name val="Arial"/>
      <family val="2"/>
    </font>
    <font>
      <b/>
      <i/>
      <sz val="1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color indexed="8"/>
      <name val="Geneva"/>
      <family val="2"/>
    </font>
    <font>
      <sz val="18"/>
      <color indexed="8"/>
      <name val="Geneva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6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 horizontal="center"/>
      <protection/>
    </xf>
    <xf numFmtId="164" fontId="1" fillId="0" borderId="0">
      <alignment horizontal="center" textRotation="90"/>
      <protection/>
    </xf>
    <xf numFmtId="164" fontId="2" fillId="0" borderId="0">
      <alignment/>
      <protection/>
    </xf>
    <xf numFmtId="165" fontId="2" fillId="0" borderId="0">
      <alignment/>
      <protection/>
    </xf>
    <xf numFmtId="164" fontId="3" fillId="0" borderId="0">
      <alignment/>
      <protection/>
    </xf>
    <xf numFmtId="164" fontId="7" fillId="0" borderId="0">
      <alignment/>
      <protection/>
    </xf>
  </cellStyleXfs>
  <cellXfs count="40">
    <xf numFmtId="164" fontId="0" fillId="0" borderId="0" xfId="0" applyAlignment="1">
      <alignment/>
    </xf>
    <xf numFmtId="164" fontId="3" fillId="0" borderId="0" xfId="24" applyFont="1" applyFill="1" applyAlignment="1">
      <alignment horizontal="center" vertical="center"/>
      <protection/>
    </xf>
    <xf numFmtId="166" fontId="3" fillId="0" borderId="0" xfId="24" applyNumberFormat="1" applyFont="1" applyFill="1" applyAlignment="1">
      <alignment horizontal="center" vertical="center"/>
      <protection/>
    </xf>
    <xf numFmtId="166" fontId="3" fillId="0" borderId="0" xfId="24" applyNumberFormat="1" applyFont="1" applyFill="1" applyAlignment="1">
      <alignment vertical="center"/>
      <protection/>
    </xf>
    <xf numFmtId="164" fontId="3" fillId="0" borderId="0" xfId="24" applyFont="1" applyFill="1" applyAlignment="1">
      <alignment vertical="center"/>
      <protection/>
    </xf>
    <xf numFmtId="164" fontId="3" fillId="0" borderId="0" xfId="24" applyFont="1" applyFill="1" applyBorder="1" applyAlignment="1">
      <alignment horizontal="center" vertical="center"/>
      <protection/>
    </xf>
    <xf numFmtId="166" fontId="3" fillId="0" borderId="0" xfId="24" applyNumberFormat="1" applyFont="1" applyFill="1" applyBorder="1" applyAlignment="1">
      <alignment horizontal="center" vertical="center"/>
      <protection/>
    </xf>
    <xf numFmtId="164" fontId="4" fillId="0" borderId="1" xfId="24" applyFont="1" applyFill="1" applyBorder="1" applyAlignment="1">
      <alignment horizontal="center" vertical="center"/>
      <protection/>
    </xf>
    <xf numFmtId="164" fontId="3" fillId="0" borderId="2" xfId="24" applyFont="1" applyFill="1" applyBorder="1" applyAlignment="1">
      <alignment horizontal="center" vertical="center"/>
      <protection/>
    </xf>
    <xf numFmtId="164" fontId="3" fillId="0" borderId="1" xfId="24" applyFont="1" applyFill="1" applyBorder="1" applyAlignment="1">
      <alignment horizontal="left" vertical="center"/>
      <protection/>
    </xf>
    <xf numFmtId="164" fontId="3" fillId="0" borderId="0" xfId="24" applyFont="1" applyFill="1" applyBorder="1" applyAlignment="1">
      <alignment vertical="center"/>
      <protection/>
    </xf>
    <xf numFmtId="166" fontId="3" fillId="0" borderId="0" xfId="24" applyNumberFormat="1" applyFont="1" applyFill="1" applyBorder="1" applyAlignment="1">
      <alignment vertical="center"/>
      <protection/>
    </xf>
    <xf numFmtId="166" fontId="3" fillId="0" borderId="0" xfId="24" applyNumberFormat="1" applyFont="1" applyFill="1" applyBorder="1" applyAlignment="1">
      <alignment horizontal="left" vertical="center"/>
      <protection/>
    </xf>
    <xf numFmtId="164" fontId="3" fillId="0" borderId="3" xfId="24" applyFont="1" applyFill="1" applyBorder="1" applyAlignment="1">
      <alignment horizontal="center" vertical="center"/>
      <protection/>
    </xf>
    <xf numFmtId="167" fontId="3" fillId="0" borderId="1" xfId="24" applyNumberFormat="1" applyFont="1" applyBorder="1" applyAlignment="1">
      <alignment horizontal="center" vertical="center"/>
      <protection/>
    </xf>
    <xf numFmtId="164" fontId="3" fillId="0" borderId="1" xfId="24" applyFont="1" applyFill="1" applyBorder="1" applyAlignment="1">
      <alignment vertical="center"/>
      <protection/>
    </xf>
    <xf numFmtId="164" fontId="3" fillId="0" borderId="0" xfId="24" applyFont="1" applyFill="1" applyBorder="1" applyAlignment="1">
      <alignment horizontal="left" vertical="center"/>
      <protection/>
    </xf>
    <xf numFmtId="164" fontId="3" fillId="0" borderId="1" xfId="24" applyFont="1" applyFill="1" applyBorder="1" applyAlignment="1">
      <alignment horizontal="center" vertical="center"/>
      <protection/>
    </xf>
    <xf numFmtId="167" fontId="3" fillId="0" borderId="1" xfId="24" applyNumberFormat="1" applyFont="1" applyFill="1" applyBorder="1" applyAlignment="1">
      <alignment horizontal="center" vertical="center"/>
      <protection/>
    </xf>
    <xf numFmtId="164" fontId="3" fillId="0" borderId="0" xfId="24" applyFont="1" applyFill="1" applyAlignment="1">
      <alignment horizontal="left" vertical="center"/>
      <protection/>
    </xf>
    <xf numFmtId="166" fontId="3" fillId="0" borderId="0" xfId="24" applyNumberFormat="1" applyFont="1" applyFill="1" applyAlignment="1">
      <alignment horizontal="left" vertical="center"/>
      <protection/>
    </xf>
    <xf numFmtId="164" fontId="5" fillId="0" borderId="1" xfId="24" applyFont="1" applyFill="1" applyBorder="1" applyAlignment="1">
      <alignment horizontal="center" vertical="center"/>
      <protection/>
    </xf>
    <xf numFmtId="166" fontId="5" fillId="0" borderId="1" xfId="24" applyNumberFormat="1" applyFont="1" applyFill="1" applyBorder="1" applyAlignment="1">
      <alignment horizontal="center" vertical="center"/>
      <protection/>
    </xf>
    <xf numFmtId="166" fontId="5" fillId="0" borderId="1" xfId="24" applyNumberFormat="1" applyFont="1" applyFill="1" applyBorder="1" applyAlignment="1">
      <alignment horizontal="center" vertical="center" wrapText="1"/>
      <protection/>
    </xf>
    <xf numFmtId="164" fontId="5" fillId="0" borderId="4" xfId="24" applyFont="1" applyFill="1" applyBorder="1" applyAlignment="1">
      <alignment horizontal="center" vertical="center"/>
      <protection/>
    </xf>
    <xf numFmtId="164" fontId="6" fillId="0" borderId="1" xfId="24" applyFont="1" applyFill="1" applyBorder="1" applyAlignment="1">
      <alignment vertical="center"/>
      <protection/>
    </xf>
    <xf numFmtId="166" fontId="5" fillId="0" borderId="1" xfId="24" applyNumberFormat="1" applyFont="1" applyBorder="1" applyAlignment="1">
      <alignment horizontal="center" vertical="center"/>
      <protection/>
    </xf>
    <xf numFmtId="166" fontId="5" fillId="0" borderId="5" xfId="24" applyNumberFormat="1" applyFont="1" applyFill="1" applyBorder="1" applyAlignment="1">
      <alignment horizontal="center" vertical="center" wrapText="1"/>
      <protection/>
    </xf>
    <xf numFmtId="164" fontId="5" fillId="0" borderId="5" xfId="24" applyFont="1" applyFill="1" applyBorder="1" applyAlignment="1">
      <alignment horizontal="center" vertical="center"/>
      <protection/>
    </xf>
    <xf numFmtId="166" fontId="5" fillId="0" borderId="4" xfId="24" applyNumberFormat="1" applyFont="1" applyBorder="1" applyAlignment="1">
      <alignment horizontal="center" vertical="center"/>
      <protection/>
    </xf>
    <xf numFmtId="166" fontId="5" fillId="0" borderId="4" xfId="24" applyNumberFormat="1" applyFont="1" applyFill="1" applyBorder="1" applyAlignment="1">
      <alignment horizontal="center" vertical="center" wrapText="1"/>
      <protection/>
    </xf>
    <xf numFmtId="166" fontId="5" fillId="0" borderId="4" xfId="24" applyNumberFormat="1" applyFont="1" applyFill="1" applyBorder="1" applyAlignment="1">
      <alignment horizontal="center" vertical="center"/>
      <protection/>
    </xf>
    <xf numFmtId="164" fontId="5" fillId="0" borderId="6" xfId="24" applyFont="1" applyFill="1" applyBorder="1" applyAlignment="1">
      <alignment horizontal="center" vertical="center"/>
      <protection/>
    </xf>
    <xf numFmtId="167" fontId="5" fillId="0" borderId="5" xfId="24" applyNumberFormat="1" applyFont="1" applyBorder="1" applyAlignment="1">
      <alignment horizontal="center" vertical="center"/>
      <protection/>
    </xf>
    <xf numFmtId="167" fontId="5" fillId="0" borderId="5" xfId="24" applyNumberFormat="1" applyFont="1" applyBorder="1" applyAlignment="1">
      <alignment horizontal="center" vertical="center"/>
      <protection/>
    </xf>
    <xf numFmtId="164" fontId="5" fillId="0" borderId="5" xfId="24" applyFont="1" applyFill="1" applyBorder="1" applyAlignment="1">
      <alignment horizontal="center" vertical="center"/>
      <protection/>
    </xf>
    <xf numFmtId="164" fontId="3" fillId="0" borderId="0" xfId="24" applyFont="1" applyFill="1" applyBorder="1" applyAlignment="1">
      <alignment horizontal="right" vertical="center"/>
      <protection/>
    </xf>
    <xf numFmtId="166" fontId="3" fillId="0" borderId="0" xfId="24" applyNumberFormat="1" applyFont="1" applyFill="1" applyBorder="1" applyAlignment="1">
      <alignment horizontal="right" vertical="center"/>
      <protection/>
    </xf>
    <xf numFmtId="166" fontId="3" fillId="0" borderId="1" xfId="24" applyNumberFormat="1" applyFont="1" applyBorder="1" applyAlignment="1">
      <alignment horizontal="center" vertical="center"/>
      <protection/>
    </xf>
    <xf numFmtId="164" fontId="7" fillId="0" borderId="0" xfId="25" applyFont="1" applyFill="1" applyBorder="1">
      <alignment/>
      <protection/>
    </xf>
  </cellXfs>
  <cellStyles count="12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 1" xfId="20"/>
    <cellStyle name="Heading1 1" xfId="21"/>
    <cellStyle name="Result 1" xfId="22"/>
    <cellStyle name="Result2 1" xfId="23"/>
    <cellStyle name="Excel Built-in Normal 1" xfId="24"/>
    <cellStyle name="Excel Built-in Normal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="50" zoomScaleNormal="50" workbookViewId="0" topLeftCell="A1">
      <selection activeCell="I8" sqref="I8"/>
    </sheetView>
  </sheetViews>
  <sheetFormatPr defaultColWidth="17.140625" defaultRowHeight="12.75" customHeight="1"/>
  <cols>
    <col min="1" max="1" width="7.57421875" style="1" customWidth="1"/>
    <col min="2" max="2" width="70.00390625" style="1" customWidth="1"/>
    <col min="3" max="3" width="56.140625" style="1" customWidth="1"/>
    <col min="4" max="4" width="23.7109375" style="1" customWidth="1"/>
    <col min="5" max="6" width="14.8515625" style="2" customWidth="1"/>
    <col min="7" max="7" width="14.8515625" style="3" customWidth="1"/>
    <col min="8" max="8" width="46.28125" style="1" customWidth="1"/>
    <col min="9" max="9" width="35.7109375" style="1" customWidth="1"/>
    <col min="10" max="10" width="5.8515625" style="4" customWidth="1"/>
    <col min="11" max="254" width="17.28125" style="4" customWidth="1"/>
    <col min="255" max="16384" width="11.57421875" style="0" customWidth="1"/>
  </cols>
  <sheetData>
    <row r="1" spans="1:9" ht="21.75" customHeight="1">
      <c r="A1" s="5"/>
      <c r="B1" s="5"/>
      <c r="C1" s="5"/>
      <c r="D1" s="5"/>
      <c r="E1" s="6"/>
      <c r="F1" s="6"/>
      <c r="G1" s="6"/>
      <c r="H1" s="5"/>
      <c r="I1" s="5"/>
    </row>
    <row r="2" spans="1:9" ht="23.25" customHeight="1">
      <c r="A2" s="7" t="s">
        <v>0</v>
      </c>
      <c r="B2" s="7"/>
      <c r="C2" s="7"/>
      <c r="D2" s="7"/>
      <c r="E2" s="7"/>
      <c r="F2" s="7"/>
      <c r="G2" s="7"/>
      <c r="H2" s="7"/>
      <c r="I2" s="7"/>
    </row>
    <row r="3" ht="16.5" customHeight="1">
      <c r="I3" s="8"/>
    </row>
    <row r="4" spans="1:9" ht="12.75" customHeight="1">
      <c r="A4" s="9" t="s">
        <v>1</v>
      </c>
      <c r="B4" s="9"/>
      <c r="C4" s="5"/>
      <c r="D4" s="10"/>
      <c r="E4" s="11"/>
      <c r="F4" s="11"/>
      <c r="G4" s="12"/>
      <c r="H4" s="13" t="s">
        <v>2</v>
      </c>
      <c r="I4" s="14"/>
    </row>
    <row r="5" spans="1:9" ht="12.75" customHeight="1">
      <c r="A5" s="15" t="s">
        <v>3</v>
      </c>
      <c r="B5" s="15"/>
      <c r="C5" s="5"/>
      <c r="D5" s="16"/>
      <c r="E5" s="12"/>
      <c r="F5" s="12"/>
      <c r="G5" s="11"/>
      <c r="H5" s="17" t="s">
        <v>4</v>
      </c>
      <c r="I5" s="14"/>
    </row>
    <row r="6" spans="1:9" ht="12.75" customHeight="1">
      <c r="A6" s="15" t="s">
        <v>5</v>
      </c>
      <c r="B6" s="15"/>
      <c r="C6" s="5"/>
      <c r="D6" s="16"/>
      <c r="E6" s="12"/>
      <c r="F6" s="12"/>
      <c r="G6" s="11"/>
      <c r="H6" s="17" t="s">
        <v>6</v>
      </c>
      <c r="I6" s="14"/>
    </row>
    <row r="7" spans="1:9" ht="12.75" customHeight="1">
      <c r="A7" s="15" t="s">
        <v>7</v>
      </c>
      <c r="B7" s="15"/>
      <c r="C7" s="5"/>
      <c r="D7" s="16"/>
      <c r="E7" s="12"/>
      <c r="F7" s="12"/>
      <c r="G7" s="11"/>
      <c r="H7" s="18" t="s">
        <v>8</v>
      </c>
      <c r="I7" s="14"/>
    </row>
    <row r="8" spans="1:9" ht="12.75" customHeight="1">
      <c r="A8" s="15" t="s">
        <v>9</v>
      </c>
      <c r="B8" s="15"/>
      <c r="C8" s="5"/>
      <c r="D8" s="16"/>
      <c r="E8" s="12"/>
      <c r="F8" s="12"/>
      <c r="G8" s="11"/>
      <c r="H8" s="18"/>
      <c r="I8" s="14"/>
    </row>
    <row r="9" spans="1:9" ht="15" customHeight="1">
      <c r="A9" s="19"/>
      <c r="B9" s="19"/>
      <c r="D9" s="19"/>
      <c r="E9" s="20"/>
      <c r="F9" s="20"/>
      <c r="G9" s="6"/>
      <c r="H9" s="5"/>
      <c r="I9" s="5"/>
    </row>
    <row r="10" spans="1:9" ht="15" customHeight="1">
      <c r="A10" s="21" t="s">
        <v>10</v>
      </c>
      <c r="B10" s="21" t="s">
        <v>11</v>
      </c>
      <c r="C10" s="21" t="s">
        <v>12</v>
      </c>
      <c r="D10" s="21" t="s">
        <v>13</v>
      </c>
      <c r="E10" s="22" t="s">
        <v>14</v>
      </c>
      <c r="F10" s="22" t="s">
        <v>15</v>
      </c>
      <c r="G10" s="23" t="s">
        <v>16</v>
      </c>
      <c r="H10" s="21" t="s">
        <v>17</v>
      </c>
      <c r="I10" s="21" t="s">
        <v>18</v>
      </c>
    </row>
    <row r="11" spans="1:9" ht="15" customHeight="1">
      <c r="A11" s="21"/>
      <c r="B11" s="21"/>
      <c r="C11" s="21"/>
      <c r="D11" s="21"/>
      <c r="E11" s="22"/>
      <c r="F11" s="22"/>
      <c r="G11" s="22"/>
      <c r="H11" s="21"/>
      <c r="I11" s="21"/>
    </row>
    <row r="12" spans="1:9" ht="15" customHeight="1">
      <c r="A12" s="21">
        <v>1</v>
      </c>
      <c r="B12" s="24" t="s">
        <v>19</v>
      </c>
      <c r="C12" s="21" t="s">
        <v>20</v>
      </c>
      <c r="D12" s="25" t="s">
        <v>21</v>
      </c>
      <c r="E12" s="26">
        <v>0.041666666666666664</v>
      </c>
      <c r="F12" s="26">
        <v>0.042847222222222224</v>
      </c>
      <c r="G12" s="27">
        <f>SUM(F12-E12)</f>
        <v>0.0011805555555555597</v>
      </c>
      <c r="H12" s="28" t="s">
        <v>22</v>
      </c>
      <c r="I12" s="21" t="s">
        <v>23</v>
      </c>
    </row>
    <row r="13" spans="1:9" ht="15" customHeight="1">
      <c r="A13" s="21">
        <v>2</v>
      </c>
      <c r="B13" s="24" t="s">
        <v>24</v>
      </c>
      <c r="C13" s="21" t="s">
        <v>20</v>
      </c>
      <c r="D13" s="25" t="s">
        <v>21</v>
      </c>
      <c r="E13" s="26">
        <v>0.042847222222222224</v>
      </c>
      <c r="F13" s="29">
        <v>0.04420138888888889</v>
      </c>
      <c r="G13" s="27">
        <f>SUM(F13-E13)</f>
        <v>0.0013541666666666632</v>
      </c>
      <c r="H13" s="28" t="s">
        <v>22</v>
      </c>
      <c r="I13" s="21" t="s">
        <v>23</v>
      </c>
    </row>
    <row r="14" spans="1:9" ht="15" customHeight="1">
      <c r="A14" s="21">
        <v>3</v>
      </c>
      <c r="B14" s="24" t="s">
        <v>25</v>
      </c>
      <c r="C14" s="21" t="s">
        <v>20</v>
      </c>
      <c r="D14" s="25" t="s">
        <v>21</v>
      </c>
      <c r="E14" s="29">
        <v>0.04420138888888889</v>
      </c>
      <c r="F14" s="30">
        <v>0.044849537037037035</v>
      </c>
      <c r="G14" s="27">
        <f>SUM(F14-E14)</f>
        <v>0.0006481481481481477</v>
      </c>
      <c r="H14" s="28" t="s">
        <v>22</v>
      </c>
      <c r="I14" s="21" t="s">
        <v>23</v>
      </c>
    </row>
    <row r="15" spans="1:9" ht="15" customHeight="1">
      <c r="A15" s="21">
        <v>4</v>
      </c>
      <c r="B15" s="24" t="s">
        <v>26</v>
      </c>
      <c r="C15" s="21" t="s">
        <v>20</v>
      </c>
      <c r="D15" s="25" t="s">
        <v>21</v>
      </c>
      <c r="E15" s="22">
        <v>0.04488425925925926</v>
      </c>
      <c r="F15" s="31">
        <v>0.04560185185185185</v>
      </c>
      <c r="G15" s="27">
        <f>SUM(F15-E15)</f>
        <v>0.0007175925925925891</v>
      </c>
      <c r="H15" s="28" t="s">
        <v>22</v>
      </c>
      <c r="I15" s="21" t="s">
        <v>23</v>
      </c>
    </row>
    <row r="16" spans="1:9" ht="15" customHeight="1">
      <c r="A16" s="21">
        <v>5</v>
      </c>
      <c r="B16" s="24" t="s">
        <v>27</v>
      </c>
      <c r="C16" s="28" t="s">
        <v>28</v>
      </c>
      <c r="D16" s="25" t="s">
        <v>29</v>
      </c>
      <c r="E16" s="26">
        <v>0.04560185185185185</v>
      </c>
      <c r="F16" s="30">
        <v>0.046238425925925926</v>
      </c>
      <c r="G16" s="27">
        <f>SUM(F16-E16)</f>
        <v>0.0006365740740740741</v>
      </c>
      <c r="H16" s="28" t="s">
        <v>30</v>
      </c>
      <c r="I16" s="21" t="s">
        <v>31</v>
      </c>
    </row>
    <row r="17" spans="1:9" ht="15" customHeight="1">
      <c r="A17" s="21">
        <v>6</v>
      </c>
      <c r="B17" s="24" t="s">
        <v>32</v>
      </c>
      <c r="C17" s="21" t="s">
        <v>20</v>
      </c>
      <c r="D17" s="25" t="s">
        <v>21</v>
      </c>
      <c r="E17" s="26">
        <v>0.046238425925925926</v>
      </c>
      <c r="F17" s="30">
        <v>0.04664351851851852</v>
      </c>
      <c r="G17" s="27">
        <f>SUM(F17-E17)</f>
        <v>0.0004050925925925958</v>
      </c>
      <c r="H17" s="28" t="s">
        <v>22</v>
      </c>
      <c r="I17" s="21" t="s">
        <v>23</v>
      </c>
    </row>
    <row r="18" spans="1:9" s="1" customFormat="1" ht="12.75" customHeight="1">
      <c r="A18" s="21">
        <v>7</v>
      </c>
      <c r="B18" s="21" t="s">
        <v>33</v>
      </c>
      <c r="C18" s="21" t="s">
        <v>34</v>
      </c>
      <c r="D18" s="25" t="s">
        <v>29</v>
      </c>
      <c r="E18" s="30">
        <v>0.04664351851851852</v>
      </c>
      <c r="F18" s="22">
        <v>0.04724537037037037</v>
      </c>
      <c r="G18" s="27">
        <f>SUM(F18-E18)</f>
        <v>0.0006018518518518465</v>
      </c>
      <c r="H18" s="32" t="s">
        <v>35</v>
      </c>
      <c r="I18" s="21" t="s">
        <v>31</v>
      </c>
    </row>
    <row r="19" spans="1:9" ht="15" customHeight="1">
      <c r="A19" s="21">
        <v>8</v>
      </c>
      <c r="B19" s="24" t="s">
        <v>36</v>
      </c>
      <c r="C19" s="33" t="s">
        <v>37</v>
      </c>
      <c r="D19" s="25" t="s">
        <v>29</v>
      </c>
      <c r="E19" s="22">
        <v>0.04724537037037037</v>
      </c>
      <c r="F19" s="30">
        <v>0.047581018518518516</v>
      </c>
      <c r="G19" s="27">
        <f>SUM(F19-E19)</f>
        <v>0.0003356481481481474</v>
      </c>
      <c r="H19" s="28" t="s">
        <v>38</v>
      </c>
      <c r="I19" s="21" t="s">
        <v>39</v>
      </c>
    </row>
    <row r="20" spans="1:9" ht="15" customHeight="1">
      <c r="A20" s="21">
        <v>9</v>
      </c>
      <c r="B20" s="24" t="s">
        <v>40</v>
      </c>
      <c r="C20" s="21" t="s">
        <v>20</v>
      </c>
      <c r="D20" s="25" t="s">
        <v>21</v>
      </c>
      <c r="E20" s="30">
        <v>0.047581018518518516</v>
      </c>
      <c r="F20" s="31">
        <v>0.047962962962962964</v>
      </c>
      <c r="G20" s="27">
        <f>SUM(F20-E20)</f>
        <v>0.00038194444444444864</v>
      </c>
      <c r="H20" s="28" t="s">
        <v>22</v>
      </c>
      <c r="I20" s="21" t="s">
        <v>23</v>
      </c>
    </row>
    <row r="21" spans="1:9" ht="15" customHeight="1">
      <c r="A21" s="21">
        <v>10</v>
      </c>
      <c r="B21" s="24" t="s">
        <v>41</v>
      </c>
      <c r="C21" s="21" t="s">
        <v>20</v>
      </c>
      <c r="D21" s="25" t="s">
        <v>21</v>
      </c>
      <c r="E21" s="31">
        <v>0.04797453703703704</v>
      </c>
      <c r="F21" s="29">
        <v>0.04939814814814815</v>
      </c>
      <c r="G21" s="27">
        <f>SUM(F21-E21)</f>
        <v>0.0014236111111111116</v>
      </c>
      <c r="H21" s="28" t="s">
        <v>22</v>
      </c>
      <c r="I21" s="21" t="s">
        <v>23</v>
      </c>
    </row>
    <row r="22" spans="1:9" ht="15" customHeight="1">
      <c r="A22" s="21">
        <v>11</v>
      </c>
      <c r="B22" s="24" t="s">
        <v>42</v>
      </c>
      <c r="C22" s="21" t="s">
        <v>20</v>
      </c>
      <c r="D22" s="25" t="s">
        <v>21</v>
      </c>
      <c r="E22" s="26">
        <v>0.04958333333333333</v>
      </c>
      <c r="F22" s="29">
        <v>0.05209490740740741</v>
      </c>
      <c r="G22" s="27">
        <f>SUM(F22-E22)</f>
        <v>0.002511574074074076</v>
      </c>
      <c r="H22" s="28" t="s">
        <v>22</v>
      </c>
      <c r="I22" s="21" t="s">
        <v>23</v>
      </c>
    </row>
    <row r="23" spans="1:9" ht="15" customHeight="1">
      <c r="A23" s="21">
        <v>12</v>
      </c>
      <c r="B23" s="24" t="s">
        <v>43</v>
      </c>
      <c r="C23" s="21" t="s">
        <v>44</v>
      </c>
      <c r="D23" s="25" t="s">
        <v>29</v>
      </c>
      <c r="E23" s="29">
        <v>0.05209490740740741</v>
      </c>
      <c r="F23" s="31">
        <v>0.053321759259259256</v>
      </c>
      <c r="G23" s="27">
        <f>SUM(F23-E23)</f>
        <v>0.001226851851851847</v>
      </c>
      <c r="H23" s="32" t="s">
        <v>35</v>
      </c>
      <c r="I23" s="21" t="s">
        <v>31</v>
      </c>
    </row>
    <row r="24" spans="1:9" ht="15" customHeight="1">
      <c r="A24" s="21">
        <v>13</v>
      </c>
      <c r="B24" s="24" t="s">
        <v>45</v>
      </c>
      <c r="C24" s="21" t="s">
        <v>46</v>
      </c>
      <c r="D24" s="25" t="s">
        <v>29</v>
      </c>
      <c r="E24" s="22">
        <v>0.05361111111111111</v>
      </c>
      <c r="F24" s="31">
        <v>0.05444444444444444</v>
      </c>
      <c r="G24" s="27">
        <f>SUM(F24-E24)</f>
        <v>0.0008333333333333318</v>
      </c>
      <c r="H24" s="28" t="s">
        <v>30</v>
      </c>
      <c r="I24" s="21" t="s">
        <v>31</v>
      </c>
    </row>
    <row r="25" spans="1:9" ht="15" customHeight="1">
      <c r="A25" s="21">
        <v>14</v>
      </c>
      <c r="B25" s="24" t="s">
        <v>47</v>
      </c>
      <c r="C25" s="21" t="s">
        <v>48</v>
      </c>
      <c r="D25" s="25" t="s">
        <v>29</v>
      </c>
      <c r="E25" s="26">
        <v>0.05472222222222222</v>
      </c>
      <c r="F25" s="29">
        <v>0.0565162037037037</v>
      </c>
      <c r="G25" s="27">
        <f>SUM(F25-E25)</f>
        <v>0.0017939814814814797</v>
      </c>
      <c r="H25" s="32" t="s">
        <v>35</v>
      </c>
      <c r="I25" s="21" t="s">
        <v>31</v>
      </c>
    </row>
    <row r="26" spans="1:9" ht="15" customHeight="1">
      <c r="A26" s="21">
        <v>15</v>
      </c>
      <c r="B26" s="24" t="s">
        <v>49</v>
      </c>
      <c r="C26" s="21" t="s">
        <v>20</v>
      </c>
      <c r="D26" s="25" t="s">
        <v>21</v>
      </c>
      <c r="E26" s="29">
        <v>0.0565162037037037</v>
      </c>
      <c r="F26" s="31">
        <v>0.05806712962962963</v>
      </c>
      <c r="G26" s="27">
        <f>SUM(F26-E26)</f>
        <v>0.0015509259259259278</v>
      </c>
      <c r="H26" s="28" t="s">
        <v>22</v>
      </c>
      <c r="I26" s="21" t="s">
        <v>23</v>
      </c>
    </row>
    <row r="27" spans="1:9" ht="15" customHeight="1">
      <c r="A27" s="21">
        <v>16</v>
      </c>
      <c r="B27" s="24" t="s">
        <v>50</v>
      </c>
      <c r="C27" s="21" t="s">
        <v>20</v>
      </c>
      <c r="D27" s="25" t="s">
        <v>21</v>
      </c>
      <c r="E27" s="26">
        <v>0.0584375</v>
      </c>
      <c r="F27" s="30">
        <v>0.059027777777777776</v>
      </c>
      <c r="G27" s="27">
        <f>SUM(F27-E27)</f>
        <v>0.0005902777777777729</v>
      </c>
      <c r="H27" s="28" t="s">
        <v>22</v>
      </c>
      <c r="I27" s="21" t="s">
        <v>23</v>
      </c>
    </row>
    <row r="28" spans="1:9" ht="15" customHeight="1">
      <c r="A28" s="21">
        <v>17</v>
      </c>
      <c r="B28" s="24" t="s">
        <v>51</v>
      </c>
      <c r="C28" s="34" t="s">
        <v>52</v>
      </c>
      <c r="D28" s="25" t="s">
        <v>29</v>
      </c>
      <c r="E28" s="30">
        <v>0.059027777777777776</v>
      </c>
      <c r="F28" s="30">
        <v>0.05974537037037037</v>
      </c>
      <c r="G28" s="27">
        <f>SUM(F28-E28)</f>
        <v>0.0007175925925925961</v>
      </c>
      <c r="H28" s="32" t="s">
        <v>35</v>
      </c>
      <c r="I28" s="21" t="s">
        <v>31</v>
      </c>
    </row>
    <row r="29" spans="1:9" s="1" customFormat="1" ht="12.75" customHeight="1">
      <c r="A29" s="21">
        <v>18</v>
      </c>
      <c r="B29" s="24" t="s">
        <v>53</v>
      </c>
      <c r="C29" s="21" t="s">
        <v>20</v>
      </c>
      <c r="D29" s="25" t="s">
        <v>21</v>
      </c>
      <c r="E29" s="22">
        <v>0.059756944444444446</v>
      </c>
      <c r="F29" s="22">
        <v>0.06090277777777778</v>
      </c>
      <c r="G29" s="27">
        <f>SUM(F29-E29)</f>
        <v>0.001145833333333332</v>
      </c>
      <c r="H29" s="28" t="s">
        <v>22</v>
      </c>
      <c r="I29" s="21" t="s">
        <v>23</v>
      </c>
    </row>
    <row r="30" spans="1:9" ht="15" customHeight="1">
      <c r="A30" s="21">
        <v>19</v>
      </c>
      <c r="B30" s="24" t="s">
        <v>54</v>
      </c>
      <c r="C30" s="28" t="s">
        <v>28</v>
      </c>
      <c r="D30" s="25" t="s">
        <v>29</v>
      </c>
      <c r="E30" s="22">
        <v>0.06090277777777778</v>
      </c>
      <c r="F30" s="31">
        <v>0.06173611111111111</v>
      </c>
      <c r="G30" s="27">
        <f>SUM(F30-E30)</f>
        <v>0.0008333333333333318</v>
      </c>
      <c r="H30" s="28" t="s">
        <v>30</v>
      </c>
      <c r="I30" s="21" t="s">
        <v>31</v>
      </c>
    </row>
    <row r="31" spans="1:9" ht="15" customHeight="1">
      <c r="A31" s="21">
        <v>20</v>
      </c>
      <c r="B31" s="24" t="s">
        <v>55</v>
      </c>
      <c r="C31" s="21" t="s">
        <v>56</v>
      </c>
      <c r="D31" s="25" t="s">
        <v>29</v>
      </c>
      <c r="E31" s="31">
        <v>0.06173611111111111</v>
      </c>
      <c r="F31" s="30">
        <v>0.06252314814814815</v>
      </c>
      <c r="G31" s="27">
        <f>SUM(F31-E31)</f>
        <v>0.0007870370370370375</v>
      </c>
      <c r="H31" s="32" t="s">
        <v>35</v>
      </c>
      <c r="I31" s="21" t="s">
        <v>31</v>
      </c>
    </row>
    <row r="32" spans="1:9" ht="15" customHeight="1">
      <c r="A32" s="21">
        <v>21</v>
      </c>
      <c r="B32" s="24" t="s">
        <v>57</v>
      </c>
      <c r="C32" s="21" t="s">
        <v>20</v>
      </c>
      <c r="D32" s="25" t="s">
        <v>21</v>
      </c>
      <c r="E32" s="22">
        <v>0.06262731481481482</v>
      </c>
      <c r="F32" s="31">
        <v>0.06305555555555556</v>
      </c>
      <c r="G32" s="27">
        <f>SUM(F32-E32)</f>
        <v>0.0004282407407407429</v>
      </c>
      <c r="H32" s="28" t="s">
        <v>22</v>
      </c>
      <c r="I32" s="21" t="s">
        <v>23</v>
      </c>
    </row>
    <row r="33" spans="1:9" ht="15" customHeight="1">
      <c r="A33" s="21">
        <v>22</v>
      </c>
      <c r="B33" s="24" t="s">
        <v>58</v>
      </c>
      <c r="C33" s="21" t="s">
        <v>20</v>
      </c>
      <c r="D33" s="25" t="s">
        <v>21</v>
      </c>
      <c r="E33" s="22">
        <v>0.06322916666666667</v>
      </c>
      <c r="F33" s="31">
        <v>0.06355324074074074</v>
      </c>
      <c r="G33" s="27">
        <f>SUM(F33-E33)</f>
        <v>0.00032407407407407385</v>
      </c>
      <c r="H33" s="28" t="s">
        <v>22</v>
      </c>
      <c r="I33" s="21" t="s">
        <v>23</v>
      </c>
    </row>
    <row r="34" spans="1:9" ht="15" customHeight="1">
      <c r="A34" s="21">
        <v>23</v>
      </c>
      <c r="B34" s="24" t="s">
        <v>59</v>
      </c>
      <c r="C34" s="21" t="s">
        <v>60</v>
      </c>
      <c r="D34" s="25" t="s">
        <v>29</v>
      </c>
      <c r="E34" s="31">
        <v>0.06355324074074074</v>
      </c>
      <c r="F34" s="31">
        <v>0.06407407407407407</v>
      </c>
      <c r="G34" s="27">
        <f>SUM(F34-E34)</f>
        <v>0.0005208333333333315</v>
      </c>
      <c r="H34" s="32" t="s">
        <v>35</v>
      </c>
      <c r="I34" s="21" t="s">
        <v>31</v>
      </c>
    </row>
    <row r="35" spans="1:9" ht="15" customHeight="1">
      <c r="A35" s="21">
        <v>24</v>
      </c>
      <c r="B35" s="24" t="s">
        <v>61</v>
      </c>
      <c r="C35" s="21" t="s">
        <v>20</v>
      </c>
      <c r="D35" s="25" t="s">
        <v>21</v>
      </c>
      <c r="E35" s="22">
        <v>0.06439814814814815</v>
      </c>
      <c r="F35" s="31">
        <v>0.06517361111111111</v>
      </c>
      <c r="G35" s="27">
        <f>SUM(F35-E35)</f>
        <v>0.0007754629629629639</v>
      </c>
      <c r="H35" s="28" t="s">
        <v>22</v>
      </c>
      <c r="I35" s="21" t="s">
        <v>23</v>
      </c>
    </row>
    <row r="36" spans="1:9" ht="15" customHeight="1">
      <c r="A36" s="21">
        <v>25</v>
      </c>
      <c r="B36" s="24" t="s">
        <v>62</v>
      </c>
      <c r="C36" s="21" t="s">
        <v>20</v>
      </c>
      <c r="D36" s="25" t="s">
        <v>21</v>
      </c>
      <c r="E36" s="22">
        <v>0.06532407407407408</v>
      </c>
      <c r="F36" s="31">
        <v>0.06579861111111111</v>
      </c>
      <c r="G36" s="27">
        <f>SUM(F36-E36)</f>
        <v>0.0004745370370370372</v>
      </c>
      <c r="H36" s="28" t="s">
        <v>22</v>
      </c>
      <c r="I36" s="21" t="s">
        <v>23</v>
      </c>
    </row>
    <row r="37" spans="1:9" ht="15" customHeight="1">
      <c r="A37" s="21">
        <v>26</v>
      </c>
      <c r="B37" s="24" t="s">
        <v>63</v>
      </c>
      <c r="C37" s="21" t="s">
        <v>20</v>
      </c>
      <c r="D37" s="25" t="s">
        <v>21</v>
      </c>
      <c r="E37" s="26">
        <v>0.06600694444444444</v>
      </c>
      <c r="F37" s="29">
        <v>0.06694444444444445</v>
      </c>
      <c r="G37" s="27">
        <f>SUM(F37-E37)</f>
        <v>0.0009375000000000078</v>
      </c>
      <c r="H37" s="28" t="s">
        <v>22</v>
      </c>
      <c r="I37" s="21" t="s">
        <v>23</v>
      </c>
    </row>
    <row r="38" spans="1:9" ht="15" customHeight="1">
      <c r="A38" s="21">
        <v>27</v>
      </c>
      <c r="B38" s="24" t="s">
        <v>64</v>
      </c>
      <c r="C38" s="33" t="s">
        <v>65</v>
      </c>
      <c r="D38" s="25" t="s">
        <v>29</v>
      </c>
      <c r="E38" s="29">
        <v>0.06694444444444445</v>
      </c>
      <c r="F38" s="29">
        <v>0.06753472222222222</v>
      </c>
      <c r="G38" s="27">
        <f>SUM(F38-E38)</f>
        <v>0.0005902777777777729</v>
      </c>
      <c r="H38" s="32" t="s">
        <v>35</v>
      </c>
      <c r="I38" s="21" t="s">
        <v>31</v>
      </c>
    </row>
    <row r="39" spans="1:9" ht="15" customHeight="1">
      <c r="A39" s="21">
        <v>28</v>
      </c>
      <c r="B39" s="24" t="s">
        <v>66</v>
      </c>
      <c r="C39" s="28" t="s">
        <v>67</v>
      </c>
      <c r="D39" s="25" t="s">
        <v>29</v>
      </c>
      <c r="E39" s="29">
        <v>0.06753472222222222</v>
      </c>
      <c r="F39" s="30">
        <v>0.06811342592592592</v>
      </c>
      <c r="G39" s="27">
        <f>SUM(F39-E39)</f>
        <v>0.0005787037037037063</v>
      </c>
      <c r="H39" s="32" t="s">
        <v>35</v>
      </c>
      <c r="I39" s="21" t="s">
        <v>31</v>
      </c>
    </row>
    <row r="40" spans="1:9" ht="15" customHeight="1">
      <c r="A40" s="21">
        <v>29</v>
      </c>
      <c r="B40" s="24" t="s">
        <v>68</v>
      </c>
      <c r="C40" s="28" t="s">
        <v>28</v>
      </c>
      <c r="D40" s="25" t="s">
        <v>29</v>
      </c>
      <c r="E40" s="30">
        <v>0.06811342592592592</v>
      </c>
      <c r="F40" s="30">
        <v>0.06863425925925926</v>
      </c>
      <c r="G40" s="27">
        <f>SUM(F40-E40)</f>
        <v>0.0005208333333333315</v>
      </c>
      <c r="H40" s="28" t="s">
        <v>30</v>
      </c>
      <c r="I40" s="21" t="s">
        <v>31</v>
      </c>
    </row>
    <row r="41" spans="1:9" ht="15" customHeight="1">
      <c r="A41" s="21">
        <v>30</v>
      </c>
      <c r="B41" s="24" t="s">
        <v>69</v>
      </c>
      <c r="C41" s="35" t="s">
        <v>70</v>
      </c>
      <c r="D41" s="25" t="s">
        <v>29</v>
      </c>
      <c r="E41" s="30">
        <v>0.06863425925925926</v>
      </c>
      <c r="F41" s="29">
        <v>0.06981481481481482</v>
      </c>
      <c r="G41" s="27">
        <f>SUM(F41-E41)</f>
        <v>0.0011805555555555597</v>
      </c>
      <c r="H41" s="32" t="s">
        <v>35</v>
      </c>
      <c r="I41" s="21" t="s">
        <v>31</v>
      </c>
    </row>
    <row r="42" spans="1:9" ht="15" customHeight="1">
      <c r="A42" s="21">
        <v>31</v>
      </c>
      <c r="B42" s="24" t="s">
        <v>71</v>
      </c>
      <c r="C42" s="28" t="s">
        <v>28</v>
      </c>
      <c r="D42" s="25" t="s">
        <v>29</v>
      </c>
      <c r="E42" s="26">
        <v>0.06982638888888888</v>
      </c>
      <c r="F42" s="30">
        <v>0.07133101851851852</v>
      </c>
      <c r="G42" s="27">
        <f>SUM(F42-E42)</f>
        <v>0.0015046296296296335</v>
      </c>
      <c r="H42" s="28" t="s">
        <v>30</v>
      </c>
      <c r="I42" s="21" t="s">
        <v>31</v>
      </c>
    </row>
    <row r="43" spans="1:9" ht="15" customHeight="1">
      <c r="A43" s="21">
        <v>32</v>
      </c>
      <c r="B43" s="24" t="s">
        <v>72</v>
      </c>
      <c r="C43" s="35" t="s">
        <v>73</v>
      </c>
      <c r="D43" s="25" t="s">
        <v>29</v>
      </c>
      <c r="E43" s="22">
        <v>0.07143518518518518</v>
      </c>
      <c r="F43" s="31">
        <v>0.07298611111111111</v>
      </c>
      <c r="G43" s="27">
        <f>SUM(F43-E43)</f>
        <v>0.0015509259259259278</v>
      </c>
      <c r="H43" s="32" t="s">
        <v>35</v>
      </c>
      <c r="I43" s="21" t="s">
        <v>31</v>
      </c>
    </row>
    <row r="44" spans="1:9" ht="15" customHeight="1">
      <c r="A44" s="21">
        <v>33</v>
      </c>
      <c r="B44" s="24" t="s">
        <v>74</v>
      </c>
      <c r="C44" s="21" t="s">
        <v>20</v>
      </c>
      <c r="D44" s="25" t="s">
        <v>21</v>
      </c>
      <c r="E44" s="31">
        <v>0.07298611111111111</v>
      </c>
      <c r="F44" s="29">
        <v>0.0732986111111111</v>
      </c>
      <c r="G44" s="27">
        <f>SUM(F44-E44)</f>
        <v>0.00031249999999999334</v>
      </c>
      <c r="H44" s="28" t="s">
        <v>22</v>
      </c>
      <c r="I44" s="21" t="s">
        <v>23</v>
      </c>
    </row>
    <row r="45" spans="1:9" ht="15" customHeight="1">
      <c r="A45" s="21">
        <v>34</v>
      </c>
      <c r="B45" s="24" t="s">
        <v>75</v>
      </c>
      <c r="C45" s="35" t="s">
        <v>76</v>
      </c>
      <c r="D45" s="25" t="s">
        <v>29</v>
      </c>
      <c r="E45" s="29">
        <v>0.0732986111111111</v>
      </c>
      <c r="F45" s="22">
        <v>0.07431712962962964</v>
      </c>
      <c r="G45" s="27">
        <f>SUM(F45-E45)</f>
        <v>0.0010185185185185297</v>
      </c>
      <c r="H45" s="32" t="s">
        <v>35</v>
      </c>
      <c r="I45" s="21" t="s">
        <v>31</v>
      </c>
    </row>
    <row r="46" spans="1:9" ht="15" customHeight="1">
      <c r="A46" s="21">
        <v>35</v>
      </c>
      <c r="B46" s="24" t="s">
        <v>77</v>
      </c>
      <c r="C46" s="35" t="s">
        <v>78</v>
      </c>
      <c r="D46" s="25" t="s">
        <v>29</v>
      </c>
      <c r="E46" s="22">
        <v>0.07431712962962964</v>
      </c>
      <c r="F46" s="23">
        <v>0.07484953703703703</v>
      </c>
      <c r="G46" s="27">
        <f>SUM(F46-E46)</f>
        <v>0.0005324074074073981</v>
      </c>
      <c r="H46" s="32" t="s">
        <v>35</v>
      </c>
      <c r="I46" s="21" t="s">
        <v>31</v>
      </c>
    </row>
    <row r="47" spans="1:9" ht="15" customHeight="1">
      <c r="A47" s="21">
        <v>36</v>
      </c>
      <c r="B47" s="24" t="s">
        <v>55</v>
      </c>
      <c r="C47" s="21" t="s">
        <v>56</v>
      </c>
      <c r="D47" s="25" t="s">
        <v>29</v>
      </c>
      <c r="E47" s="23">
        <v>0.07484953703703703</v>
      </c>
      <c r="F47" s="26">
        <v>0.07596064814814815</v>
      </c>
      <c r="G47" s="27">
        <f>SUM(F47-E47)</f>
        <v>0.0011111111111111183</v>
      </c>
      <c r="H47" s="32" t="s">
        <v>35</v>
      </c>
      <c r="I47" s="21" t="s">
        <v>31</v>
      </c>
    </row>
    <row r="48" spans="1:9" ht="15" customHeight="1">
      <c r="A48" s="21">
        <v>37</v>
      </c>
      <c r="B48" s="24" t="s">
        <v>79</v>
      </c>
      <c r="C48" s="21" t="s">
        <v>20</v>
      </c>
      <c r="D48" s="25" t="s">
        <v>21</v>
      </c>
      <c r="E48" s="26">
        <v>0.07596064814814815</v>
      </c>
      <c r="F48" s="23">
        <v>0.07835648148148149</v>
      </c>
      <c r="G48" s="27">
        <f>SUM(F48-E48)</f>
        <v>0.002395833333333333</v>
      </c>
      <c r="H48" s="28" t="s">
        <v>22</v>
      </c>
      <c r="I48" s="21" t="s">
        <v>23</v>
      </c>
    </row>
    <row r="49" spans="1:9" s="10" customFormat="1" ht="24.75" customHeight="1">
      <c r="A49" s="36"/>
      <c r="B49" s="36"/>
      <c r="C49" s="5"/>
      <c r="D49" s="36"/>
      <c r="E49" s="37"/>
      <c r="F49" s="37" t="s">
        <v>80</v>
      </c>
      <c r="G49" s="38">
        <f>SUM(G12:G48)</f>
        <v>0.03443287037037038</v>
      </c>
      <c r="H49" s="5"/>
      <c r="I49" s="5"/>
    </row>
    <row r="50" spans="1:7" ht="25.5" customHeight="1">
      <c r="A50" s="36"/>
      <c r="B50" s="36"/>
      <c r="C50" s="5"/>
      <c r="D50" s="36"/>
      <c r="E50" s="37"/>
      <c r="F50" s="37" t="s">
        <v>81</v>
      </c>
      <c r="G50" s="38">
        <f>SUM(G12:G15,G17,G20,G21,G22,G26,G27,G29,G32,G33,G35,G36,G37,G44,G48)</f>
        <v>0.017557870370370376</v>
      </c>
    </row>
    <row r="51" spans="1:7" ht="25.5" customHeight="1">
      <c r="A51" s="36"/>
      <c r="B51" s="36"/>
      <c r="C51" s="5"/>
      <c r="D51" s="36"/>
      <c r="E51" s="37"/>
      <c r="F51" s="37" t="s">
        <v>82</v>
      </c>
      <c r="G51" s="38">
        <f>SUM(G49-G50)</f>
        <v>0.016875</v>
      </c>
    </row>
    <row r="52" spans="1:6" ht="12.75" customHeight="1">
      <c r="A52" s="19"/>
      <c r="B52" s="19"/>
      <c r="D52" s="19"/>
      <c r="E52" s="20"/>
      <c r="F52" s="20"/>
    </row>
    <row r="53" spans="1:6" ht="12.75" customHeight="1">
      <c r="A53" s="19"/>
      <c r="B53" s="19"/>
      <c r="D53" s="19"/>
      <c r="E53" s="20"/>
      <c r="F53" s="20"/>
    </row>
    <row r="54" spans="1:6" ht="12.75" customHeight="1">
      <c r="A54" s="19"/>
      <c r="B54" s="19"/>
      <c r="D54" s="19"/>
      <c r="E54" s="20"/>
      <c r="F54" s="20"/>
    </row>
    <row r="57" spans="8:9" ht="12.75" customHeight="1">
      <c r="H57" s="39"/>
      <c r="I57" s="39"/>
    </row>
    <row r="59" spans="1:6" ht="12.75" customHeight="1">
      <c r="A59" s="19"/>
      <c r="B59" s="19"/>
      <c r="D59" s="19"/>
      <c r="E59" s="20"/>
      <c r="F59" s="20"/>
    </row>
  </sheetData>
  <sheetProtection selectLockedCells="1" selectUnlockedCells="1"/>
  <mergeCells count="16">
    <mergeCell ref="A2:I2"/>
    <mergeCell ref="A4:B4"/>
    <mergeCell ref="A5:B5"/>
    <mergeCell ref="A6:B6"/>
    <mergeCell ref="A7:B7"/>
    <mergeCell ref="A8:B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H57:I57"/>
  </mergeCells>
  <printOptions horizontalCentered="1"/>
  <pageMargins left="0" right="0" top="0.59375" bottom="0.39375" header="0.5118055555555555" footer="0.5118055555555555"/>
  <pageSetup horizontalDpi="300" verticalDpi="300" orientation="landscape" paperSize="77" scale="3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675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Pablo Pico</cp:lastModifiedBy>
  <dcterms:modified xsi:type="dcterms:W3CDTF">2023-08-31T13:00:01Z</dcterms:modified>
  <cp:category/>
  <cp:version/>
  <cp:contentType/>
  <cp:contentStatus/>
  <cp:revision>8</cp:revision>
</cp:coreProperties>
</file>